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Лист2" sheetId="1" r:id="rId1"/>
    <sheet name="Лист4" sheetId="2" r:id="rId2"/>
    <sheet name="Лист5" sheetId="3" r:id="rId3"/>
    <sheet name="Лист1" sheetId="4" r:id="rId4"/>
    <sheet name="Лист6" sheetId="5" r:id="rId5"/>
    <sheet name="Лист7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<sst xmlns="http://schemas.openxmlformats.org/spreadsheetml/2006/main" count="209" uniqueCount="34">
  <si>
    <t>Единица измерения</t>
  </si>
  <si>
    <t>2010-2020 годы</t>
  </si>
  <si>
    <t>т.у.т.</t>
  </si>
  <si>
    <t xml:space="preserve"> Гкал</t>
  </si>
  <si>
    <t>тыс. м3</t>
  </si>
  <si>
    <t xml:space="preserve">Сводная экономии воды  по поселениям </t>
  </si>
  <si>
    <t>Рождественское</t>
  </si>
  <si>
    <t>Красносельское</t>
  </si>
  <si>
    <t>Кичигинское</t>
  </si>
  <si>
    <t>Каменское</t>
  </si>
  <si>
    <t>Увельское</t>
  </si>
  <si>
    <t>Хуторское</t>
  </si>
  <si>
    <t>Половинское</t>
  </si>
  <si>
    <t>Петровское</t>
  </si>
  <si>
    <t>Хомутининское</t>
  </si>
  <si>
    <t>Мордвиновское</t>
  </si>
  <si>
    <t>Наименование поселения</t>
  </si>
  <si>
    <t>Объём экономии по годам</t>
  </si>
  <si>
    <t>тыс. кВт.ч</t>
  </si>
  <si>
    <t>т.у. т</t>
  </si>
  <si>
    <t>Сводная экономии  по уличному освещению</t>
  </si>
  <si>
    <t>Итого по поселениям Увельского муниципального района</t>
  </si>
  <si>
    <t>Объем экономии по годам</t>
  </si>
  <si>
    <t>Сводная экономии тепловой энергии по поселениям</t>
  </si>
  <si>
    <t>Сводная экономии электрической энергии по поселениям</t>
  </si>
  <si>
    <t>тыс. кВтч</t>
  </si>
  <si>
    <t>т.у.т</t>
  </si>
  <si>
    <t>Сводная экономии электрической энергии по району</t>
  </si>
  <si>
    <t>Управление образования</t>
  </si>
  <si>
    <t>Комитет по делам культуры и молодежной политики</t>
  </si>
  <si>
    <t>МУЗ" Увельская центральная районная больница"</t>
  </si>
  <si>
    <t>Прочие бюджетные организации</t>
  </si>
  <si>
    <t>Сводная экономии тепловой энергии по району</t>
  </si>
  <si>
    <t>Итого по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</si>
</sst>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164" fontId="5" fillId="0" borderId="10" xfId="58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.75390625" style="0" customWidth="1"/>
    <col min="2" max="2" width="20.625" style="0" customWidth="1"/>
    <col min="3" max="3" width="9.75390625" style="0" customWidth="1"/>
    <col min="4" max="4" width="11.125" style="0" customWidth="1"/>
    <col min="5" max="5" width="8.25390625" style="0" customWidth="1"/>
    <col min="6" max="6" width="8.375" style="0" customWidth="1"/>
    <col min="7" max="7" width="7.875" style="0" customWidth="1"/>
    <col min="8" max="8" width="8.75390625" style="0" customWidth="1"/>
    <col min="9" max="9" width="7.625" style="0" customWidth="1"/>
    <col min="10" max="10" width="7.375" style="0" customWidth="1"/>
    <col min="11" max="11" width="8.625" style="0" customWidth="1"/>
    <col min="12" max="12" width="7.875" style="0" customWidth="1"/>
    <col min="13" max="13" width="8.375" style="0" customWidth="1"/>
    <col min="14" max="14" width="9.25390625" style="0" customWidth="1"/>
    <col min="15" max="15" width="8.375" style="0" customWidth="1"/>
  </cols>
  <sheetData>
    <row r="2" spans="2:11" ht="18">
      <c r="B2" s="39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4" spans="1:15" ht="51" customHeight="1">
      <c r="A4" s="19"/>
      <c r="B4" s="5" t="s">
        <v>16</v>
      </c>
      <c r="C4" s="9" t="s">
        <v>0</v>
      </c>
      <c r="D4" s="5" t="s">
        <v>1</v>
      </c>
      <c r="E4" s="40" t="s">
        <v>17</v>
      </c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5" ht="27.75" customHeight="1">
      <c r="A5" s="20"/>
      <c r="B5" s="3"/>
      <c r="C5" s="2"/>
      <c r="D5" s="4"/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>
        <v>2016</v>
      </c>
      <c r="L5" s="7">
        <v>2017</v>
      </c>
      <c r="M5" s="7">
        <v>2018</v>
      </c>
      <c r="N5" s="7">
        <v>2019</v>
      </c>
      <c r="O5" s="7">
        <v>2020</v>
      </c>
    </row>
    <row r="6" spans="1:15" ht="30" customHeight="1">
      <c r="A6" s="6">
        <v>1</v>
      </c>
      <c r="B6" s="7" t="s">
        <v>6</v>
      </c>
      <c r="C6" s="6" t="s">
        <v>4</v>
      </c>
      <c r="D6" s="10">
        <v>1.86</v>
      </c>
      <c r="E6" s="10">
        <v>0.19</v>
      </c>
      <c r="F6" s="10">
        <v>0.18</v>
      </c>
      <c r="G6" s="10">
        <v>0.18</v>
      </c>
      <c r="H6" s="10">
        <v>0.19</v>
      </c>
      <c r="I6" s="10">
        <v>0.19</v>
      </c>
      <c r="J6" s="10">
        <v>0.18</v>
      </c>
      <c r="K6" s="10">
        <v>0.19</v>
      </c>
      <c r="L6" s="10">
        <v>0.18</v>
      </c>
      <c r="M6" s="10">
        <v>0.19</v>
      </c>
      <c r="N6" s="10">
        <v>0.19</v>
      </c>
      <c r="O6" s="10">
        <v>0.19</v>
      </c>
    </row>
    <row r="7" spans="1:15" ht="21" customHeight="1">
      <c r="A7" s="6">
        <v>2</v>
      </c>
      <c r="B7" s="7" t="s">
        <v>7</v>
      </c>
      <c r="C7" s="6" t="s">
        <v>4</v>
      </c>
      <c r="D7" s="10">
        <v>0.45</v>
      </c>
      <c r="E7" s="13">
        <v>0</v>
      </c>
      <c r="F7" s="10">
        <v>0.045</v>
      </c>
      <c r="G7" s="10">
        <v>0.045</v>
      </c>
      <c r="H7" s="10">
        <v>0.045</v>
      </c>
      <c r="I7" s="10">
        <v>0.045</v>
      </c>
      <c r="J7" s="10">
        <v>0.045</v>
      </c>
      <c r="K7" s="10">
        <v>0.045</v>
      </c>
      <c r="L7" s="10">
        <v>0.045</v>
      </c>
      <c r="M7" s="10">
        <v>0.045</v>
      </c>
      <c r="N7" s="10">
        <v>0.045</v>
      </c>
      <c r="O7" s="10">
        <v>0.045</v>
      </c>
    </row>
    <row r="8" spans="1:15" ht="25.5" customHeight="1">
      <c r="A8" s="6">
        <v>3</v>
      </c>
      <c r="B8" s="7" t="s">
        <v>8</v>
      </c>
      <c r="C8" s="6" t="s">
        <v>4</v>
      </c>
      <c r="D8" s="25">
        <v>1.757</v>
      </c>
      <c r="E8" s="10">
        <v>0.2</v>
      </c>
      <c r="F8" s="10">
        <v>0.2</v>
      </c>
      <c r="G8" s="10">
        <v>0.2</v>
      </c>
      <c r="H8" s="10">
        <v>0.2</v>
      </c>
      <c r="I8" s="10">
        <v>0.1</v>
      </c>
      <c r="J8" s="10">
        <v>0.2</v>
      </c>
      <c r="K8" s="10">
        <v>0.2</v>
      </c>
      <c r="L8" s="10">
        <v>0.2</v>
      </c>
      <c r="M8" s="10">
        <v>0.1</v>
      </c>
      <c r="N8" s="10">
        <v>0.1</v>
      </c>
      <c r="O8" s="10">
        <v>0.1</v>
      </c>
    </row>
    <row r="9" spans="1:15" ht="25.5" customHeight="1">
      <c r="A9" s="6">
        <v>4</v>
      </c>
      <c r="B9" s="7" t="s">
        <v>9</v>
      </c>
      <c r="C9" s="6" t="s">
        <v>4</v>
      </c>
      <c r="D9" s="10">
        <f aca="true" t="shared" si="0" ref="D9:D15">E9+F9+G9+H9+I9+J9+K9+L9+M9+N9+O9</f>
        <v>0.6700000000000002</v>
      </c>
      <c r="E9" s="10">
        <v>0.07</v>
      </c>
      <c r="F9" s="10">
        <v>0.06</v>
      </c>
      <c r="G9" s="10">
        <v>0.06</v>
      </c>
      <c r="H9" s="10">
        <v>0.06</v>
      </c>
      <c r="I9" s="10">
        <v>0.06</v>
      </c>
      <c r="J9" s="10">
        <v>0.06</v>
      </c>
      <c r="K9" s="10">
        <v>0.06</v>
      </c>
      <c r="L9" s="10">
        <v>0.06</v>
      </c>
      <c r="M9" s="10">
        <v>0.06</v>
      </c>
      <c r="N9" s="10">
        <v>0.06</v>
      </c>
      <c r="O9" s="10">
        <v>0.06</v>
      </c>
    </row>
    <row r="10" spans="1:15" ht="25.5" customHeight="1">
      <c r="A10" s="6">
        <v>5</v>
      </c>
      <c r="B10" s="7" t="s">
        <v>10</v>
      </c>
      <c r="C10" s="6" t="s">
        <v>4</v>
      </c>
      <c r="D10" s="10">
        <f t="shared" si="0"/>
        <v>2.59</v>
      </c>
      <c r="E10" s="13">
        <v>0</v>
      </c>
      <c r="F10" s="10">
        <v>0.75</v>
      </c>
      <c r="G10" s="10">
        <v>0.192</v>
      </c>
      <c r="H10" s="10">
        <v>0.192</v>
      </c>
      <c r="I10" s="10">
        <v>0.192</v>
      </c>
      <c r="J10" s="10">
        <v>0.21</v>
      </c>
      <c r="K10" s="10">
        <v>0.192</v>
      </c>
      <c r="L10" s="10">
        <v>0.23</v>
      </c>
      <c r="M10" s="10">
        <v>0.192</v>
      </c>
      <c r="N10" s="10">
        <v>0.23</v>
      </c>
      <c r="O10" s="10">
        <v>0.21</v>
      </c>
    </row>
    <row r="11" spans="1:15" ht="26.25" customHeight="1">
      <c r="A11" s="6">
        <v>6</v>
      </c>
      <c r="B11" s="7" t="s">
        <v>11</v>
      </c>
      <c r="C11" s="6" t="s">
        <v>4</v>
      </c>
      <c r="D11" s="10">
        <f t="shared" si="0"/>
        <v>1.9829999999999997</v>
      </c>
      <c r="E11" s="10">
        <v>0.051</v>
      </c>
      <c r="F11" s="10">
        <v>0.071</v>
      </c>
      <c r="G11" s="10">
        <v>0.051</v>
      </c>
      <c r="H11" s="10">
        <v>0.051</v>
      </c>
      <c r="I11" s="10">
        <v>0</v>
      </c>
      <c r="J11" s="10">
        <v>0</v>
      </c>
      <c r="K11" s="10">
        <v>0.295</v>
      </c>
      <c r="L11" s="10">
        <v>0.295</v>
      </c>
      <c r="M11" s="10">
        <v>0.295</v>
      </c>
      <c r="N11" s="10">
        <v>0.295</v>
      </c>
      <c r="O11" s="10">
        <v>0.579</v>
      </c>
    </row>
    <row r="12" spans="1:15" ht="23.25" customHeight="1">
      <c r="A12" s="6">
        <v>7</v>
      </c>
      <c r="B12" s="7" t="s">
        <v>12</v>
      </c>
      <c r="C12" s="6" t="s">
        <v>4</v>
      </c>
      <c r="D12" s="10">
        <f t="shared" si="0"/>
        <v>3.6039999999999996</v>
      </c>
      <c r="E12" s="13">
        <v>0</v>
      </c>
      <c r="F12" s="13">
        <v>0</v>
      </c>
      <c r="G12" s="10">
        <v>0.45</v>
      </c>
      <c r="H12" s="10">
        <v>0.436</v>
      </c>
      <c r="I12" s="10">
        <v>0.423</v>
      </c>
      <c r="J12" s="10">
        <v>0.41</v>
      </c>
      <c r="K12" s="10">
        <v>0.397</v>
      </c>
      <c r="L12" s="10">
        <v>0.387</v>
      </c>
      <c r="M12" s="10">
        <v>0.375</v>
      </c>
      <c r="N12" s="10">
        <v>0.363</v>
      </c>
      <c r="O12" s="10">
        <v>0.363</v>
      </c>
    </row>
    <row r="13" spans="1:15" ht="24" customHeight="1">
      <c r="A13" s="6">
        <v>8</v>
      </c>
      <c r="B13" s="7" t="s">
        <v>13</v>
      </c>
      <c r="C13" s="6" t="s">
        <v>4</v>
      </c>
      <c r="D13" s="10">
        <v>0.31</v>
      </c>
      <c r="E13" s="10">
        <v>0.03</v>
      </c>
      <c r="F13" s="10">
        <v>0.031</v>
      </c>
      <c r="G13" s="10">
        <v>0.031</v>
      </c>
      <c r="H13" s="10">
        <v>0.031</v>
      </c>
      <c r="I13" s="10">
        <v>0.031</v>
      </c>
      <c r="J13" s="10">
        <v>0.031</v>
      </c>
      <c r="K13" s="10">
        <v>0.031</v>
      </c>
      <c r="L13" s="10">
        <v>0.031</v>
      </c>
      <c r="M13" s="10">
        <v>0.031</v>
      </c>
      <c r="N13" s="10">
        <v>0.031</v>
      </c>
      <c r="O13" s="10">
        <v>0.031</v>
      </c>
    </row>
    <row r="14" spans="1:15" ht="29.25" customHeight="1">
      <c r="A14" s="6">
        <v>9</v>
      </c>
      <c r="B14" s="7" t="s">
        <v>14</v>
      </c>
      <c r="C14" s="6" t="s">
        <v>4</v>
      </c>
      <c r="D14" s="10">
        <f t="shared" si="0"/>
        <v>0.5800000000000001</v>
      </c>
      <c r="E14" s="13">
        <v>0</v>
      </c>
      <c r="F14" s="10">
        <v>0.058</v>
      </c>
      <c r="G14" s="10">
        <v>0.058</v>
      </c>
      <c r="H14" s="10">
        <v>0.058</v>
      </c>
      <c r="I14" s="10">
        <v>0.058</v>
      </c>
      <c r="J14" s="10">
        <v>0.058</v>
      </c>
      <c r="K14" s="10">
        <v>0.058</v>
      </c>
      <c r="L14" s="10">
        <v>0.058</v>
      </c>
      <c r="M14" s="10">
        <v>0.058</v>
      </c>
      <c r="N14" s="10">
        <v>0.058</v>
      </c>
      <c r="O14" s="10">
        <v>0.058</v>
      </c>
    </row>
    <row r="15" spans="1:15" ht="28.5" customHeight="1">
      <c r="A15" s="6">
        <v>10</v>
      </c>
      <c r="B15" s="7" t="s">
        <v>15</v>
      </c>
      <c r="C15" s="6" t="s">
        <v>4</v>
      </c>
      <c r="D15" s="10">
        <f t="shared" si="0"/>
        <v>0.22999999999999995</v>
      </c>
      <c r="E15" s="13">
        <v>0</v>
      </c>
      <c r="F15" s="10">
        <v>0.05</v>
      </c>
      <c r="G15" s="10">
        <v>0.02</v>
      </c>
      <c r="H15" s="10">
        <v>0.02</v>
      </c>
      <c r="I15" s="10">
        <v>0.02</v>
      </c>
      <c r="J15" s="10">
        <v>0.02</v>
      </c>
      <c r="K15" s="10">
        <v>0.02</v>
      </c>
      <c r="L15" s="10">
        <v>0.02</v>
      </c>
      <c r="M15" s="10">
        <v>0.02</v>
      </c>
      <c r="N15" s="10">
        <v>0.02</v>
      </c>
      <c r="O15" s="10">
        <v>0.02</v>
      </c>
    </row>
    <row r="16" spans="1:15" ht="92.25" customHeight="1">
      <c r="A16" s="6"/>
      <c r="B16" s="5" t="s">
        <v>21</v>
      </c>
      <c r="C16" s="6"/>
      <c r="D16" s="11">
        <f>D15+D14+D13+D12+D11+D10+D9+D8+D7+D6</f>
        <v>14.033999999999999</v>
      </c>
      <c r="E16" s="11">
        <f aca="true" t="shared" si="1" ref="E16:O16">E15+E14+E13+E12+E11+E10+E9+E8+E7+E6</f>
        <v>0.5409999999999999</v>
      </c>
      <c r="F16" s="11">
        <f t="shared" si="1"/>
        <v>1.4449999999999998</v>
      </c>
      <c r="G16" s="11">
        <f t="shared" si="1"/>
        <v>1.287</v>
      </c>
      <c r="H16" s="11">
        <f t="shared" si="1"/>
        <v>1.283</v>
      </c>
      <c r="I16" s="11">
        <f t="shared" si="1"/>
        <v>1.119</v>
      </c>
      <c r="J16" s="11">
        <f t="shared" si="1"/>
        <v>1.2139999999999997</v>
      </c>
      <c r="K16" s="11">
        <f t="shared" si="1"/>
        <v>1.4879999999999998</v>
      </c>
      <c r="L16" s="11">
        <f t="shared" si="1"/>
        <v>1.5059999999999998</v>
      </c>
      <c r="M16" s="11">
        <f t="shared" si="1"/>
        <v>1.3659999999999999</v>
      </c>
      <c r="N16" s="11">
        <f t="shared" si="1"/>
        <v>1.392</v>
      </c>
      <c r="O16" s="11">
        <f t="shared" si="1"/>
        <v>1.656</v>
      </c>
    </row>
  </sheetData>
  <sheetProtection/>
  <mergeCells count="2">
    <mergeCell ref="B2:K2"/>
    <mergeCell ref="E4:O4"/>
  </mergeCells>
  <printOptions/>
  <pageMargins left="0.7874015748031497" right="0.3937007874015748" top="0.590551181102362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O40" sqref="O40"/>
    </sheetView>
  </sheetViews>
  <sheetFormatPr defaultColWidth="9.00390625" defaultRowHeight="12.75"/>
  <cols>
    <col min="1" max="1" width="17.875" style="0" customWidth="1"/>
    <col min="2" max="2" width="10.25390625" style="0" customWidth="1"/>
    <col min="4" max="5" width="8.00390625" style="0" customWidth="1"/>
    <col min="6" max="6" width="8.125" style="0" customWidth="1"/>
    <col min="7" max="7" width="8.25390625" style="0" customWidth="1"/>
    <col min="8" max="8" width="6.625" style="0" bestFit="1" customWidth="1"/>
    <col min="9" max="9" width="8.75390625" style="0" customWidth="1"/>
    <col min="10" max="10" width="8.625" style="0" customWidth="1"/>
  </cols>
  <sheetData>
    <row r="2" spans="2:6" ht="15.75">
      <c r="B2" s="17"/>
      <c r="C2" s="17" t="s">
        <v>23</v>
      </c>
      <c r="D2" s="17"/>
      <c r="E2" s="17"/>
      <c r="F2" s="18"/>
    </row>
    <row r="3" spans="2:6" ht="15.75">
      <c r="B3" s="17"/>
      <c r="C3" s="17"/>
      <c r="D3" s="17"/>
      <c r="E3" s="17"/>
      <c r="F3" s="18"/>
    </row>
    <row r="4" spans="1:14" ht="12.75">
      <c r="A4" s="46" t="s">
        <v>16</v>
      </c>
      <c r="B4" s="48" t="s">
        <v>0</v>
      </c>
      <c r="C4" s="50" t="s">
        <v>22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38.25">
      <c r="A5" s="47"/>
      <c r="B5" s="49"/>
      <c r="C5" s="8" t="s">
        <v>1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1:14" ht="12.75">
      <c r="A6" s="46" t="s">
        <v>6</v>
      </c>
      <c r="B6" s="6" t="s">
        <v>3</v>
      </c>
      <c r="C6" s="16">
        <v>337.69</v>
      </c>
      <c r="D6" s="16">
        <v>0</v>
      </c>
      <c r="E6" s="16">
        <v>33.77</v>
      </c>
      <c r="F6" s="16">
        <v>33.77</v>
      </c>
      <c r="G6" s="16">
        <v>33.77</v>
      </c>
      <c r="H6" s="16">
        <v>33.77</v>
      </c>
      <c r="I6" s="16">
        <v>33.77</v>
      </c>
      <c r="J6" s="16">
        <v>33.77</v>
      </c>
      <c r="K6" s="16">
        <v>33.77</v>
      </c>
      <c r="L6" s="16">
        <v>33.77</v>
      </c>
      <c r="M6" s="16">
        <v>33.77</v>
      </c>
      <c r="N6" s="16">
        <v>33.77</v>
      </c>
    </row>
    <row r="7" spans="1:14" ht="12.75">
      <c r="A7" s="47"/>
      <c r="B7" s="6" t="s">
        <v>2</v>
      </c>
      <c r="C7" s="16">
        <f>D7+E7+F7+G7+H7+I7+J7+K7+L7+M7+N7</f>
        <v>48.6</v>
      </c>
      <c r="D7" s="16">
        <v>0</v>
      </c>
      <c r="E7" s="16">
        <v>4.86</v>
      </c>
      <c r="F7" s="16">
        <v>4.86</v>
      </c>
      <c r="G7" s="16">
        <v>4.86</v>
      </c>
      <c r="H7" s="16">
        <v>4.86</v>
      </c>
      <c r="I7" s="16">
        <v>4.86</v>
      </c>
      <c r="J7" s="16">
        <v>4.86</v>
      </c>
      <c r="K7" s="16">
        <v>4.86</v>
      </c>
      <c r="L7" s="16">
        <v>4.86</v>
      </c>
      <c r="M7" s="16">
        <v>4.86</v>
      </c>
      <c r="N7" s="16">
        <v>4.86</v>
      </c>
    </row>
    <row r="8" spans="1:14" ht="12.75">
      <c r="A8" s="46" t="s">
        <v>7</v>
      </c>
      <c r="B8" s="6" t="s">
        <v>3</v>
      </c>
      <c r="C8" s="16">
        <v>413</v>
      </c>
      <c r="D8" s="16">
        <v>0</v>
      </c>
      <c r="E8" s="16">
        <v>41.3</v>
      </c>
      <c r="F8" s="16">
        <v>41.3</v>
      </c>
      <c r="G8" s="16">
        <v>41.3</v>
      </c>
      <c r="H8" s="16">
        <v>41.3</v>
      </c>
      <c r="I8" s="16">
        <v>41.3</v>
      </c>
      <c r="J8" s="16">
        <v>41.3</v>
      </c>
      <c r="K8" s="16">
        <v>41.3</v>
      </c>
      <c r="L8" s="16">
        <v>41.3</v>
      </c>
      <c r="M8" s="16">
        <v>41.3</v>
      </c>
      <c r="N8" s="16">
        <v>41.3</v>
      </c>
    </row>
    <row r="9" spans="1:14" ht="12.75">
      <c r="A9" s="47"/>
      <c r="B9" s="6" t="s">
        <v>2</v>
      </c>
      <c r="C9" s="16">
        <v>68.56</v>
      </c>
      <c r="D9" s="16">
        <v>0</v>
      </c>
      <c r="E9" s="16">
        <v>6.86</v>
      </c>
      <c r="F9" s="16">
        <v>6.86</v>
      </c>
      <c r="G9" s="16">
        <v>6.86</v>
      </c>
      <c r="H9" s="16">
        <v>6.86</v>
      </c>
      <c r="I9" s="16">
        <v>6.86</v>
      </c>
      <c r="J9" s="16">
        <v>6.86</v>
      </c>
      <c r="K9" s="16">
        <v>6.86</v>
      </c>
      <c r="L9" s="16">
        <v>6.86</v>
      </c>
      <c r="M9" s="16">
        <v>6.86</v>
      </c>
      <c r="N9" s="16">
        <v>6.86</v>
      </c>
    </row>
    <row r="10" spans="1:14" ht="12.75">
      <c r="A10" s="46" t="s">
        <v>8</v>
      </c>
      <c r="B10" s="6" t="s">
        <v>3</v>
      </c>
      <c r="C10" s="16">
        <f aca="true" t="shared" si="0" ref="C10:C21">D10+E10+F10+G10+H10+I10+J10+K10+L10+M10+N10</f>
        <v>396.00000000000006</v>
      </c>
      <c r="D10" s="16">
        <v>0</v>
      </c>
      <c r="E10" s="16">
        <v>39.6</v>
      </c>
      <c r="F10" s="16">
        <v>39.6</v>
      </c>
      <c r="G10" s="16">
        <v>39.6</v>
      </c>
      <c r="H10" s="16">
        <v>39.6</v>
      </c>
      <c r="I10" s="16">
        <v>39.6</v>
      </c>
      <c r="J10" s="16">
        <v>39.6</v>
      </c>
      <c r="K10" s="16">
        <v>39.6</v>
      </c>
      <c r="L10" s="16">
        <v>39.6</v>
      </c>
      <c r="M10" s="16">
        <v>39.6</v>
      </c>
      <c r="N10" s="16">
        <v>39.6</v>
      </c>
    </row>
    <row r="11" spans="1:14" ht="12.75">
      <c r="A11" s="47"/>
      <c r="B11" s="6" t="s">
        <v>2</v>
      </c>
      <c r="C11" s="16">
        <f t="shared" si="0"/>
        <v>65.63</v>
      </c>
      <c r="D11" s="16">
        <v>0</v>
      </c>
      <c r="E11" s="16">
        <v>6.57</v>
      </c>
      <c r="F11" s="16">
        <v>6.5</v>
      </c>
      <c r="G11" s="16">
        <v>6.57</v>
      </c>
      <c r="H11" s="16">
        <v>6.57</v>
      </c>
      <c r="I11" s="16">
        <v>6.57</v>
      </c>
      <c r="J11" s="16">
        <v>6.57</v>
      </c>
      <c r="K11" s="16">
        <v>6.57</v>
      </c>
      <c r="L11" s="16">
        <v>6.57</v>
      </c>
      <c r="M11" s="16">
        <v>6.57</v>
      </c>
      <c r="N11" s="16">
        <v>6.57</v>
      </c>
    </row>
    <row r="12" spans="1:14" ht="12.75">
      <c r="A12" s="46" t="s">
        <v>9</v>
      </c>
      <c r="B12" s="6" t="s">
        <v>3</v>
      </c>
      <c r="C12" s="16">
        <f t="shared" si="0"/>
        <v>376.7000000000001</v>
      </c>
      <c r="D12" s="16">
        <v>0</v>
      </c>
      <c r="E12" s="16">
        <v>37.67</v>
      </c>
      <c r="F12" s="16">
        <v>37.67</v>
      </c>
      <c r="G12" s="16">
        <v>37.67</v>
      </c>
      <c r="H12" s="16">
        <v>37.67</v>
      </c>
      <c r="I12" s="16">
        <v>37.67</v>
      </c>
      <c r="J12" s="16">
        <v>37.67</v>
      </c>
      <c r="K12" s="16">
        <v>37.67</v>
      </c>
      <c r="L12" s="16">
        <v>37.67</v>
      </c>
      <c r="M12" s="16">
        <v>37.67</v>
      </c>
      <c r="N12" s="16">
        <v>37.67</v>
      </c>
    </row>
    <row r="13" spans="1:14" ht="12.75">
      <c r="A13" s="47"/>
      <c r="B13" s="6" t="s">
        <v>2</v>
      </c>
      <c r="C13" s="16">
        <f t="shared" si="0"/>
        <v>62.5</v>
      </c>
      <c r="D13" s="16">
        <v>0</v>
      </c>
      <c r="E13" s="16">
        <v>6.25</v>
      </c>
      <c r="F13" s="16">
        <v>6.25</v>
      </c>
      <c r="G13" s="16">
        <v>6.25</v>
      </c>
      <c r="H13" s="16">
        <v>6.25</v>
      </c>
      <c r="I13" s="16">
        <v>6.25</v>
      </c>
      <c r="J13" s="16">
        <v>6.25</v>
      </c>
      <c r="K13" s="16">
        <v>6.25</v>
      </c>
      <c r="L13" s="16">
        <v>6.25</v>
      </c>
      <c r="M13" s="16">
        <v>6.25</v>
      </c>
      <c r="N13" s="16">
        <v>6.25</v>
      </c>
    </row>
    <row r="14" spans="1:14" ht="12.75">
      <c r="A14" s="46" t="s">
        <v>10</v>
      </c>
      <c r="B14" s="6" t="s">
        <v>3</v>
      </c>
      <c r="C14" s="16">
        <v>495.52</v>
      </c>
      <c r="D14" s="16">
        <v>0</v>
      </c>
      <c r="E14" s="16">
        <v>49.55</v>
      </c>
      <c r="F14" s="16">
        <v>49.55</v>
      </c>
      <c r="G14" s="16">
        <v>49.55</v>
      </c>
      <c r="H14" s="16">
        <v>49.55</v>
      </c>
      <c r="I14" s="16">
        <v>49.55</v>
      </c>
      <c r="J14" s="16">
        <v>49.55</v>
      </c>
      <c r="K14" s="16">
        <v>49.55</v>
      </c>
      <c r="L14" s="16">
        <v>49.55</v>
      </c>
      <c r="M14" s="16">
        <v>49.55</v>
      </c>
      <c r="N14" s="16">
        <v>49.55</v>
      </c>
    </row>
    <row r="15" spans="1:14" ht="12.75">
      <c r="A15" s="47"/>
      <c r="B15" s="6" t="s">
        <v>2</v>
      </c>
      <c r="C15" s="16">
        <v>82.25</v>
      </c>
      <c r="D15" s="16">
        <v>0</v>
      </c>
      <c r="E15" s="21">
        <v>8.23</v>
      </c>
      <c r="F15" s="21">
        <v>8.23</v>
      </c>
      <c r="G15" s="21">
        <v>8.23</v>
      </c>
      <c r="H15" s="21">
        <v>8.23</v>
      </c>
      <c r="I15" s="21">
        <v>8.23</v>
      </c>
      <c r="J15" s="21">
        <v>8.23</v>
      </c>
      <c r="K15" s="21">
        <v>8.23</v>
      </c>
      <c r="L15" s="21">
        <v>8.23</v>
      </c>
      <c r="M15" s="21">
        <v>8.23</v>
      </c>
      <c r="N15" s="21">
        <v>8.23</v>
      </c>
    </row>
    <row r="16" spans="1:14" ht="12.75">
      <c r="A16" s="46" t="s">
        <v>11</v>
      </c>
      <c r="B16" s="6" t="s">
        <v>3</v>
      </c>
      <c r="C16" s="16">
        <f t="shared" si="0"/>
        <v>351.8</v>
      </c>
      <c r="D16" s="16">
        <v>0</v>
      </c>
      <c r="E16" s="16">
        <v>35.18</v>
      </c>
      <c r="F16" s="16">
        <v>35.18</v>
      </c>
      <c r="G16" s="16">
        <v>35.18</v>
      </c>
      <c r="H16" s="16">
        <v>35.18</v>
      </c>
      <c r="I16" s="16">
        <v>35.18</v>
      </c>
      <c r="J16" s="16">
        <v>35.18</v>
      </c>
      <c r="K16" s="16">
        <v>35.18</v>
      </c>
      <c r="L16" s="16">
        <v>35.18</v>
      </c>
      <c r="M16" s="16">
        <v>35.18</v>
      </c>
      <c r="N16" s="16">
        <v>35.18</v>
      </c>
    </row>
    <row r="17" spans="1:14" ht="12.75">
      <c r="A17" s="47"/>
      <c r="B17" s="6" t="s">
        <v>2</v>
      </c>
      <c r="C17" s="16">
        <f t="shared" si="0"/>
        <v>58.400000000000006</v>
      </c>
      <c r="D17" s="16">
        <v>0</v>
      </c>
      <c r="E17" s="16">
        <v>5.84</v>
      </c>
      <c r="F17" s="16">
        <v>5.84</v>
      </c>
      <c r="G17" s="16">
        <v>5.84</v>
      </c>
      <c r="H17" s="16">
        <v>5.84</v>
      </c>
      <c r="I17" s="16">
        <v>5.84</v>
      </c>
      <c r="J17" s="16">
        <v>5.84</v>
      </c>
      <c r="K17" s="16">
        <v>5.84</v>
      </c>
      <c r="L17" s="16">
        <v>5.84</v>
      </c>
      <c r="M17" s="16">
        <v>5.84</v>
      </c>
      <c r="N17" s="16">
        <v>5.84</v>
      </c>
    </row>
    <row r="18" spans="1:14" ht="12.75">
      <c r="A18" s="46" t="s">
        <v>12</v>
      </c>
      <c r="B18" s="6" t="s">
        <v>3</v>
      </c>
      <c r="C18" s="16">
        <f t="shared" si="0"/>
        <v>144.5</v>
      </c>
      <c r="D18" s="16">
        <v>0</v>
      </c>
      <c r="E18" s="16">
        <v>14.45</v>
      </c>
      <c r="F18" s="16">
        <v>14.45</v>
      </c>
      <c r="G18" s="16">
        <v>14.45</v>
      </c>
      <c r="H18" s="16">
        <v>14.45</v>
      </c>
      <c r="I18" s="16">
        <v>14.45</v>
      </c>
      <c r="J18" s="16">
        <v>14.45</v>
      </c>
      <c r="K18" s="16">
        <v>14.45</v>
      </c>
      <c r="L18" s="16">
        <v>14.45</v>
      </c>
      <c r="M18" s="16">
        <v>14.45</v>
      </c>
      <c r="N18" s="16">
        <v>14.45</v>
      </c>
    </row>
    <row r="19" spans="1:14" ht="12.75">
      <c r="A19" s="47"/>
      <c r="B19" s="6" t="s">
        <v>2</v>
      </c>
      <c r="C19" s="16">
        <f t="shared" si="0"/>
        <v>23.999999999999996</v>
      </c>
      <c r="D19" s="16">
        <v>0</v>
      </c>
      <c r="E19" s="16">
        <v>2.4</v>
      </c>
      <c r="F19" s="16">
        <v>2.4</v>
      </c>
      <c r="G19" s="16">
        <v>2.4</v>
      </c>
      <c r="H19" s="16">
        <v>2.4</v>
      </c>
      <c r="I19" s="16">
        <v>2.4</v>
      </c>
      <c r="J19" s="16">
        <v>2.4</v>
      </c>
      <c r="K19" s="16">
        <v>2.4</v>
      </c>
      <c r="L19" s="16">
        <v>2.4</v>
      </c>
      <c r="M19" s="16">
        <v>2.4</v>
      </c>
      <c r="N19" s="16">
        <v>2.4</v>
      </c>
    </row>
    <row r="20" spans="1:14" ht="12.75">
      <c r="A20" s="46" t="s">
        <v>13</v>
      </c>
      <c r="B20" s="6" t="s">
        <v>3</v>
      </c>
      <c r="C20" s="16">
        <f t="shared" si="0"/>
        <v>170</v>
      </c>
      <c r="D20" s="16">
        <v>0</v>
      </c>
      <c r="E20" s="16">
        <v>17</v>
      </c>
      <c r="F20" s="16">
        <v>17</v>
      </c>
      <c r="G20" s="16">
        <v>17</v>
      </c>
      <c r="H20" s="16">
        <v>17</v>
      </c>
      <c r="I20" s="16">
        <v>17</v>
      </c>
      <c r="J20" s="16">
        <v>17</v>
      </c>
      <c r="K20" s="16">
        <v>17</v>
      </c>
      <c r="L20" s="16">
        <v>17</v>
      </c>
      <c r="M20" s="16">
        <v>17</v>
      </c>
      <c r="N20" s="16">
        <v>17</v>
      </c>
    </row>
    <row r="21" spans="1:14" ht="12.75">
      <c r="A21" s="47"/>
      <c r="B21" s="6" t="s">
        <v>2</v>
      </c>
      <c r="C21" s="16">
        <f t="shared" si="0"/>
        <v>28.2</v>
      </c>
      <c r="D21" s="16">
        <v>0</v>
      </c>
      <c r="E21" s="16">
        <v>2.82</v>
      </c>
      <c r="F21" s="16">
        <v>2.82</v>
      </c>
      <c r="G21" s="16">
        <v>2.82</v>
      </c>
      <c r="H21" s="16">
        <v>2.82</v>
      </c>
      <c r="I21" s="16">
        <v>2.82</v>
      </c>
      <c r="J21" s="16">
        <v>2.82</v>
      </c>
      <c r="K21" s="16">
        <v>2.82</v>
      </c>
      <c r="L21" s="16">
        <v>2.82</v>
      </c>
      <c r="M21" s="16">
        <v>2.82</v>
      </c>
      <c r="N21" s="16">
        <v>2.82</v>
      </c>
    </row>
    <row r="22" spans="1:14" ht="12.75">
      <c r="A22" s="46" t="s">
        <v>14</v>
      </c>
      <c r="B22" s="6" t="s">
        <v>3</v>
      </c>
      <c r="C22" s="16">
        <v>199.37</v>
      </c>
      <c r="D22" s="16">
        <v>0</v>
      </c>
      <c r="E22" s="21">
        <v>19.94</v>
      </c>
      <c r="F22" s="21">
        <v>19.94</v>
      </c>
      <c r="G22" s="21">
        <v>19.94</v>
      </c>
      <c r="H22" s="21">
        <v>19.94</v>
      </c>
      <c r="I22" s="21">
        <v>19.94</v>
      </c>
      <c r="J22" s="21">
        <v>19.94</v>
      </c>
      <c r="K22" s="21">
        <v>19.94</v>
      </c>
      <c r="L22" s="21">
        <v>19.94</v>
      </c>
      <c r="M22" s="21">
        <v>19.94</v>
      </c>
      <c r="N22" s="21">
        <v>19.94</v>
      </c>
    </row>
    <row r="23" spans="1:14" ht="12.75">
      <c r="A23" s="47"/>
      <c r="B23" s="6" t="s">
        <v>2</v>
      </c>
      <c r="C23" s="16">
        <v>33.09</v>
      </c>
      <c r="D23" s="16">
        <v>0</v>
      </c>
      <c r="E23" s="21">
        <v>3.31</v>
      </c>
      <c r="F23" s="21">
        <v>3.31</v>
      </c>
      <c r="G23" s="21">
        <v>3.31</v>
      </c>
      <c r="H23" s="21">
        <v>3.31</v>
      </c>
      <c r="I23" s="21">
        <v>3.31</v>
      </c>
      <c r="J23" s="21">
        <v>3.31</v>
      </c>
      <c r="K23" s="21">
        <v>3.31</v>
      </c>
      <c r="L23" s="21">
        <v>3.31</v>
      </c>
      <c r="M23" s="21">
        <v>3.31</v>
      </c>
      <c r="N23" s="21">
        <v>3.31</v>
      </c>
    </row>
    <row r="24" spans="1:14" ht="12.75">
      <c r="A24" s="46" t="s">
        <v>15</v>
      </c>
      <c r="B24" s="6" t="s">
        <v>3</v>
      </c>
      <c r="C24" s="16">
        <v>49.2</v>
      </c>
      <c r="D24" s="16">
        <v>0</v>
      </c>
      <c r="E24" s="21">
        <v>4.92</v>
      </c>
      <c r="F24" s="21">
        <v>4.92</v>
      </c>
      <c r="G24" s="21">
        <v>4.92</v>
      </c>
      <c r="H24" s="21">
        <v>4.92</v>
      </c>
      <c r="I24" s="21">
        <v>4.92</v>
      </c>
      <c r="J24" s="21">
        <v>4.92</v>
      </c>
      <c r="K24" s="21">
        <v>4.92</v>
      </c>
      <c r="L24" s="21">
        <v>4.92</v>
      </c>
      <c r="M24" s="21">
        <v>4.92</v>
      </c>
      <c r="N24" s="21">
        <v>4.92</v>
      </c>
    </row>
    <row r="25" spans="1:14" ht="12.75">
      <c r="A25" s="47"/>
      <c r="B25" s="6" t="s">
        <v>2</v>
      </c>
      <c r="C25" s="21">
        <v>8.16</v>
      </c>
      <c r="D25" s="16">
        <v>0</v>
      </c>
      <c r="E25" s="26">
        <v>0.816</v>
      </c>
      <c r="F25" s="26">
        <v>0.816</v>
      </c>
      <c r="G25" s="26">
        <v>0.816</v>
      </c>
      <c r="H25" s="26">
        <v>0.816</v>
      </c>
      <c r="I25" s="26">
        <v>0.816</v>
      </c>
      <c r="J25" s="26">
        <v>0.816</v>
      </c>
      <c r="K25" s="26">
        <v>0.816</v>
      </c>
      <c r="L25" s="26">
        <v>0.816</v>
      </c>
      <c r="M25" s="26">
        <v>0.816</v>
      </c>
      <c r="N25" s="26">
        <v>0.816</v>
      </c>
    </row>
    <row r="26" spans="1:14" ht="12.75">
      <c r="A26" s="46" t="s">
        <v>21</v>
      </c>
      <c r="B26" s="6" t="s">
        <v>3</v>
      </c>
      <c r="C26" s="16">
        <f>C24+C22+C20+C18+C16+C14+C12+C10+C8+C6</f>
        <v>2933.78</v>
      </c>
      <c r="D26" s="16">
        <f aca="true" t="shared" si="1" ref="D26:N26">D24+D22+D20+D18+D16+D14+D12+D10+D8+D6</f>
        <v>0</v>
      </c>
      <c r="E26" s="16">
        <f t="shared" si="1"/>
        <v>293.38</v>
      </c>
      <c r="F26" s="16">
        <f t="shared" si="1"/>
        <v>293.38</v>
      </c>
      <c r="G26" s="16">
        <f t="shared" si="1"/>
        <v>293.38</v>
      </c>
      <c r="H26" s="16">
        <f t="shared" si="1"/>
        <v>293.38</v>
      </c>
      <c r="I26" s="16">
        <f t="shared" si="1"/>
        <v>293.38</v>
      </c>
      <c r="J26" s="16">
        <f t="shared" si="1"/>
        <v>293.38</v>
      </c>
      <c r="K26" s="16">
        <f t="shared" si="1"/>
        <v>293.38</v>
      </c>
      <c r="L26" s="16">
        <f t="shared" si="1"/>
        <v>293.38</v>
      </c>
      <c r="M26" s="16">
        <f t="shared" si="1"/>
        <v>293.38</v>
      </c>
      <c r="N26" s="16">
        <f t="shared" si="1"/>
        <v>293.38</v>
      </c>
    </row>
    <row r="27" spans="1:14" ht="50.25" customHeight="1">
      <c r="A27" s="47"/>
      <c r="B27" s="6" t="s">
        <v>2</v>
      </c>
      <c r="C27" s="16">
        <f>C25+C23+C21+C19+C17+C15+C13+C11+C9+C7</f>
        <v>479.39000000000004</v>
      </c>
      <c r="D27" s="16">
        <f aca="true" t="shared" si="2" ref="D27:N27">D25+D23+D21+D19+D17+D15+D13+D11+D9+D7</f>
        <v>0</v>
      </c>
      <c r="E27" s="16">
        <f t="shared" si="2"/>
        <v>47.956</v>
      </c>
      <c r="F27" s="16">
        <f t="shared" si="2"/>
        <v>47.885999999999996</v>
      </c>
      <c r="G27" s="16">
        <f t="shared" si="2"/>
        <v>47.956</v>
      </c>
      <c r="H27" s="16">
        <f t="shared" si="2"/>
        <v>47.956</v>
      </c>
      <c r="I27" s="16">
        <f t="shared" si="2"/>
        <v>47.956</v>
      </c>
      <c r="J27" s="16">
        <f t="shared" si="2"/>
        <v>47.956</v>
      </c>
      <c r="K27" s="16">
        <f t="shared" si="2"/>
        <v>47.956</v>
      </c>
      <c r="L27" s="16">
        <f t="shared" si="2"/>
        <v>47.956</v>
      </c>
      <c r="M27" s="16">
        <f t="shared" si="2"/>
        <v>47.956</v>
      </c>
      <c r="N27" s="16">
        <f t="shared" si="2"/>
        <v>47.956</v>
      </c>
    </row>
    <row r="28" spans="1:14" ht="50.25" customHeight="1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31" spans="1:14" ht="15.75">
      <c r="A31" s="31"/>
      <c r="B31" s="32"/>
      <c r="C31" s="32"/>
      <c r="D31" s="32"/>
      <c r="E31" s="32"/>
      <c r="F31" s="33"/>
      <c r="G31" s="31"/>
      <c r="H31" s="31"/>
      <c r="I31" s="31"/>
      <c r="J31" s="31"/>
      <c r="K31" s="31"/>
      <c r="L31" s="31"/>
      <c r="M31" s="31"/>
      <c r="N31" s="31"/>
    </row>
    <row r="32" spans="1:14" ht="15.75">
      <c r="A32" s="31"/>
      <c r="B32" s="32"/>
      <c r="C32" s="32"/>
      <c r="D32" s="32"/>
      <c r="E32" s="32"/>
      <c r="F32" s="33"/>
      <c r="G32" s="31"/>
      <c r="H32" s="31"/>
      <c r="I32" s="31"/>
      <c r="J32" s="31"/>
      <c r="K32" s="31"/>
      <c r="L32" s="31"/>
      <c r="M32" s="31"/>
      <c r="N32" s="31"/>
    </row>
    <row r="33" spans="1:14" ht="12.75">
      <c r="A33" s="43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3"/>
      <c r="B34" s="44"/>
      <c r="C34" s="2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43"/>
      <c r="B35" s="2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54" customHeight="1">
      <c r="A36" s="43"/>
      <c r="B36" s="2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2.75">
      <c r="A37" s="43"/>
      <c r="B37" s="2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40.5" customHeight="1">
      <c r="A38" s="43"/>
      <c r="B38" s="29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43"/>
      <c r="B39" s="2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43.5" customHeight="1">
      <c r="A40" s="43"/>
      <c r="B40" s="2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2.75">
      <c r="A41" s="43"/>
      <c r="B41" s="2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45" customHeight="1">
      <c r="A42" s="43"/>
      <c r="B42" s="29"/>
      <c r="C42" s="30"/>
      <c r="D42" s="30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>
      <c r="A43" s="43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29.25" customHeight="1">
      <c r="A44" s="43"/>
      <c r="B44" s="29"/>
      <c r="C44" s="30"/>
      <c r="D44" s="30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43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23.25" customHeight="1">
      <c r="A46" s="43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</sheetData>
  <sheetProtection/>
  <mergeCells count="23">
    <mergeCell ref="A14:A15"/>
    <mergeCell ref="A24:A25"/>
    <mergeCell ref="A26:A27"/>
    <mergeCell ref="A16:A17"/>
    <mergeCell ref="A18:A19"/>
    <mergeCell ref="A20:A21"/>
    <mergeCell ref="A22:A23"/>
    <mergeCell ref="B33:B34"/>
    <mergeCell ref="C33:N33"/>
    <mergeCell ref="A35:A36"/>
    <mergeCell ref="A4:A5"/>
    <mergeCell ref="B4:B5"/>
    <mergeCell ref="C4:N4"/>
    <mergeCell ref="A6:A7"/>
    <mergeCell ref="A8:A9"/>
    <mergeCell ref="A10:A11"/>
    <mergeCell ref="A12:A13"/>
    <mergeCell ref="A45:A46"/>
    <mergeCell ref="A37:A38"/>
    <mergeCell ref="A39:A40"/>
    <mergeCell ref="A41:A42"/>
    <mergeCell ref="A43:A44"/>
    <mergeCell ref="A33:A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16.75390625" style="0" customWidth="1"/>
    <col min="2" max="2" width="8.25390625" style="0" customWidth="1"/>
    <col min="4" max="4" width="8.25390625" style="0" customWidth="1"/>
    <col min="5" max="5" width="8.875" style="0" customWidth="1"/>
    <col min="6" max="6" width="9.00390625" style="0" customWidth="1"/>
    <col min="8" max="9" width="8.00390625" style="0" customWidth="1"/>
  </cols>
  <sheetData>
    <row r="2" spans="2:6" ht="15.75">
      <c r="B2" s="17"/>
      <c r="C2" s="17" t="s">
        <v>24</v>
      </c>
      <c r="D2" s="17"/>
      <c r="E2" s="17"/>
      <c r="F2" s="18"/>
    </row>
    <row r="3" spans="2:6" ht="15.75">
      <c r="B3" s="17"/>
      <c r="C3" s="17"/>
      <c r="D3" s="17"/>
      <c r="E3" s="17"/>
      <c r="F3" s="18"/>
    </row>
    <row r="4" spans="1:14" ht="12.75" customHeight="1">
      <c r="A4" s="46" t="s">
        <v>16</v>
      </c>
      <c r="B4" s="46" t="s">
        <v>0</v>
      </c>
      <c r="C4" s="50" t="s">
        <v>22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38.25">
      <c r="A5" s="47"/>
      <c r="B5" s="47"/>
      <c r="C5" s="8" t="s">
        <v>1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1:14" ht="12.75" customHeight="1">
      <c r="A6" s="46" t="s">
        <v>6</v>
      </c>
      <c r="B6" s="22" t="s">
        <v>25</v>
      </c>
      <c r="C6" s="21">
        <v>104.85</v>
      </c>
      <c r="D6" s="21">
        <v>10.49</v>
      </c>
      <c r="E6" s="21">
        <v>10.48</v>
      </c>
      <c r="F6" s="21">
        <v>10</v>
      </c>
      <c r="G6" s="21">
        <v>10</v>
      </c>
      <c r="H6" s="21">
        <v>11</v>
      </c>
      <c r="I6" s="21">
        <v>11</v>
      </c>
      <c r="J6" s="21">
        <v>10</v>
      </c>
      <c r="K6" s="21">
        <v>10</v>
      </c>
      <c r="L6" s="21">
        <v>9</v>
      </c>
      <c r="M6" s="21">
        <v>9</v>
      </c>
      <c r="N6" s="21">
        <v>9</v>
      </c>
    </row>
    <row r="7" spans="1:14" ht="12.75">
      <c r="A7" s="47"/>
      <c r="B7" s="22" t="s">
        <v>26</v>
      </c>
      <c r="C7" s="21">
        <f aca="true" t="shared" si="0" ref="C7:C25">D7+E7+F7+G7+H7+I7+J7+K7+L7+M7+N7</f>
        <v>34.989999999999995</v>
      </c>
      <c r="D7" s="21">
        <v>3.39</v>
      </c>
      <c r="E7" s="21">
        <v>3.4</v>
      </c>
      <c r="F7" s="21">
        <v>3.25</v>
      </c>
      <c r="G7" s="21">
        <v>3.25</v>
      </c>
      <c r="H7" s="21">
        <v>3.25</v>
      </c>
      <c r="I7" s="21">
        <v>3.25</v>
      </c>
      <c r="J7" s="21">
        <v>3.25</v>
      </c>
      <c r="K7" s="21">
        <v>3.25</v>
      </c>
      <c r="L7" s="21">
        <v>2.9</v>
      </c>
      <c r="M7" s="21">
        <v>2.9</v>
      </c>
      <c r="N7" s="21">
        <v>2.9</v>
      </c>
    </row>
    <row r="8" spans="1:14" ht="12.75" customHeight="1">
      <c r="A8" s="46" t="s">
        <v>7</v>
      </c>
      <c r="B8" s="22" t="s">
        <v>25</v>
      </c>
      <c r="C8" s="21">
        <v>31.2</v>
      </c>
      <c r="D8" s="21">
        <v>0</v>
      </c>
      <c r="E8" s="21">
        <v>3.12</v>
      </c>
      <c r="F8" s="21">
        <v>3.12</v>
      </c>
      <c r="G8" s="21">
        <v>3.12</v>
      </c>
      <c r="H8" s="21">
        <v>3.12</v>
      </c>
      <c r="I8" s="21">
        <v>3.12</v>
      </c>
      <c r="J8" s="21">
        <v>3.12</v>
      </c>
      <c r="K8" s="21">
        <v>3.12</v>
      </c>
      <c r="L8" s="21">
        <v>3.12</v>
      </c>
      <c r="M8" s="21">
        <v>3.12</v>
      </c>
      <c r="N8" s="21">
        <v>3.12</v>
      </c>
    </row>
    <row r="9" spans="1:14" ht="12.75">
      <c r="A9" s="47"/>
      <c r="B9" s="22" t="s">
        <v>26</v>
      </c>
      <c r="C9" s="21">
        <f t="shared" si="0"/>
        <v>10.104</v>
      </c>
      <c r="D9" s="21">
        <f>D8*G30</f>
        <v>0</v>
      </c>
      <c r="E9" s="21">
        <f>E8*G30</f>
        <v>1.014</v>
      </c>
      <c r="F9" s="21">
        <v>1.01</v>
      </c>
      <c r="G9" s="21">
        <v>1.01</v>
      </c>
      <c r="H9" s="21">
        <v>1.01</v>
      </c>
      <c r="I9" s="21">
        <v>1.01</v>
      </c>
      <c r="J9" s="21">
        <v>1.01</v>
      </c>
      <c r="K9" s="21">
        <v>1.01</v>
      </c>
      <c r="L9" s="21">
        <v>1.01</v>
      </c>
      <c r="M9" s="21">
        <v>1.01</v>
      </c>
      <c r="N9" s="21">
        <v>1.01</v>
      </c>
    </row>
    <row r="10" spans="1:14" ht="12.75" customHeight="1">
      <c r="A10" s="46" t="s">
        <v>8</v>
      </c>
      <c r="B10" s="22" t="s">
        <v>25</v>
      </c>
      <c r="C10" s="21">
        <f t="shared" si="0"/>
        <v>26.03</v>
      </c>
      <c r="D10" s="21">
        <v>0</v>
      </c>
      <c r="E10" s="21">
        <v>5.21</v>
      </c>
      <c r="F10" s="21">
        <v>2.62</v>
      </c>
      <c r="G10" s="21">
        <v>2.59</v>
      </c>
      <c r="H10" s="21">
        <v>2.62</v>
      </c>
      <c r="I10" s="21">
        <v>0.9</v>
      </c>
      <c r="J10" s="21">
        <v>4.34</v>
      </c>
      <c r="K10" s="21">
        <v>2.59</v>
      </c>
      <c r="L10" s="21">
        <v>2.62</v>
      </c>
      <c r="M10" s="21">
        <v>0.87</v>
      </c>
      <c r="N10" s="21">
        <v>1.67</v>
      </c>
    </row>
    <row r="11" spans="1:14" ht="12.75">
      <c r="A11" s="47"/>
      <c r="B11" s="22" t="s">
        <v>26</v>
      </c>
      <c r="C11" s="21">
        <f t="shared" si="0"/>
        <v>8.620000000000001</v>
      </c>
      <c r="D11" s="21">
        <v>0</v>
      </c>
      <c r="E11" s="21">
        <v>1.69</v>
      </c>
      <c r="F11" s="21">
        <v>0.9</v>
      </c>
      <c r="G11" s="21">
        <v>0.9</v>
      </c>
      <c r="H11" s="21">
        <v>0.9</v>
      </c>
      <c r="I11" s="21">
        <v>0.3</v>
      </c>
      <c r="J11" s="21">
        <v>1.4</v>
      </c>
      <c r="K11" s="21">
        <v>0.84</v>
      </c>
      <c r="L11" s="21">
        <v>0.84</v>
      </c>
      <c r="M11" s="21">
        <v>0.3</v>
      </c>
      <c r="N11" s="21">
        <v>0.55</v>
      </c>
    </row>
    <row r="12" spans="1:14" ht="12.75" customHeight="1">
      <c r="A12" s="46" t="s">
        <v>9</v>
      </c>
      <c r="B12" s="22" t="s">
        <v>25</v>
      </c>
      <c r="C12" s="21">
        <f t="shared" si="0"/>
        <v>66.09</v>
      </c>
      <c r="D12" s="21">
        <v>0</v>
      </c>
      <c r="E12" s="21">
        <v>7.89</v>
      </c>
      <c r="F12" s="21">
        <v>7.8</v>
      </c>
      <c r="G12" s="21">
        <v>7.8</v>
      </c>
      <c r="H12" s="21">
        <v>6.3</v>
      </c>
      <c r="I12" s="21">
        <v>6.3</v>
      </c>
      <c r="J12" s="21">
        <v>6</v>
      </c>
      <c r="K12" s="21">
        <v>6</v>
      </c>
      <c r="L12" s="21">
        <v>6</v>
      </c>
      <c r="M12" s="21">
        <v>6</v>
      </c>
      <c r="N12" s="21">
        <v>6</v>
      </c>
    </row>
    <row r="13" spans="1:14" ht="12.75">
      <c r="A13" s="47"/>
      <c r="B13" s="22" t="s">
        <v>26</v>
      </c>
      <c r="C13" s="21">
        <f t="shared" si="0"/>
        <v>21.469999999999995</v>
      </c>
      <c r="D13" s="21">
        <v>0</v>
      </c>
      <c r="E13" s="21">
        <v>2.56</v>
      </c>
      <c r="F13" s="21">
        <v>2.53</v>
      </c>
      <c r="G13" s="21">
        <v>2.53</v>
      </c>
      <c r="H13" s="21">
        <v>2.05</v>
      </c>
      <c r="I13" s="21">
        <v>2.05</v>
      </c>
      <c r="J13" s="21">
        <v>1.95</v>
      </c>
      <c r="K13" s="21">
        <v>1.95</v>
      </c>
      <c r="L13" s="21">
        <v>1.95</v>
      </c>
      <c r="M13" s="21">
        <v>1.95</v>
      </c>
      <c r="N13" s="21">
        <v>1.95</v>
      </c>
    </row>
    <row r="14" spans="1:14" ht="12.75" customHeight="1">
      <c r="A14" s="46" t="s">
        <v>10</v>
      </c>
      <c r="B14" s="22" t="s">
        <v>25</v>
      </c>
      <c r="C14" s="21">
        <v>75.5</v>
      </c>
      <c r="D14" s="21">
        <v>0</v>
      </c>
      <c r="E14" s="21">
        <v>7.55</v>
      </c>
      <c r="F14" s="21">
        <v>7.55</v>
      </c>
      <c r="G14" s="21">
        <v>7.55</v>
      </c>
      <c r="H14" s="21">
        <v>7.55</v>
      </c>
      <c r="I14" s="21">
        <v>7.55</v>
      </c>
      <c r="J14" s="21">
        <v>7.55</v>
      </c>
      <c r="K14" s="21">
        <v>7.55</v>
      </c>
      <c r="L14" s="21">
        <v>7.55</v>
      </c>
      <c r="M14" s="21">
        <v>7.55</v>
      </c>
      <c r="N14" s="21">
        <v>7.55</v>
      </c>
    </row>
    <row r="15" spans="1:14" ht="12.75">
      <c r="A15" s="47"/>
      <c r="B15" s="22" t="s">
        <v>26</v>
      </c>
      <c r="C15" s="21">
        <f t="shared" si="0"/>
        <v>24.499999999999996</v>
      </c>
      <c r="D15" s="21">
        <v>0</v>
      </c>
      <c r="E15" s="21">
        <v>2.45</v>
      </c>
      <c r="F15" s="21">
        <v>2.45</v>
      </c>
      <c r="G15" s="21">
        <v>2.45</v>
      </c>
      <c r="H15" s="21">
        <v>2.45</v>
      </c>
      <c r="I15" s="21">
        <v>2.45</v>
      </c>
      <c r="J15" s="21">
        <v>2.45</v>
      </c>
      <c r="K15" s="21">
        <v>2.45</v>
      </c>
      <c r="L15" s="21">
        <v>2.45</v>
      </c>
      <c r="M15" s="21">
        <v>2.45</v>
      </c>
      <c r="N15" s="21">
        <v>2.45</v>
      </c>
    </row>
    <row r="16" spans="1:14" ht="12.75" customHeight="1">
      <c r="A16" s="46" t="s">
        <v>11</v>
      </c>
      <c r="B16" s="22" t="s">
        <v>25</v>
      </c>
      <c r="C16" s="21">
        <f t="shared" si="0"/>
        <v>28.66</v>
      </c>
      <c r="D16" s="21">
        <v>3</v>
      </c>
      <c r="E16" s="21">
        <v>3</v>
      </c>
      <c r="F16" s="21">
        <v>3</v>
      </c>
      <c r="G16" s="21">
        <v>3.1</v>
      </c>
      <c r="H16" s="21">
        <v>1.88</v>
      </c>
      <c r="I16" s="21">
        <v>3</v>
      </c>
      <c r="J16" s="21">
        <v>3</v>
      </c>
      <c r="K16" s="21">
        <v>1.52</v>
      </c>
      <c r="L16" s="21">
        <v>1.98</v>
      </c>
      <c r="M16" s="21">
        <v>1.98</v>
      </c>
      <c r="N16" s="21">
        <v>3.2</v>
      </c>
    </row>
    <row r="17" spans="1:14" ht="12.75">
      <c r="A17" s="47"/>
      <c r="B17" s="22" t="s">
        <v>26</v>
      </c>
      <c r="C17" s="21">
        <f t="shared" si="0"/>
        <v>9.286000000000001</v>
      </c>
      <c r="D17" s="21">
        <v>0.975</v>
      </c>
      <c r="E17" s="21">
        <v>0.97</v>
      </c>
      <c r="F17" s="21">
        <v>0.97</v>
      </c>
      <c r="G17" s="21">
        <v>0.98</v>
      </c>
      <c r="H17" s="21">
        <v>0.611</v>
      </c>
      <c r="I17" s="21">
        <v>0.98</v>
      </c>
      <c r="J17" s="21">
        <v>0.98</v>
      </c>
      <c r="K17" s="21">
        <v>0.5</v>
      </c>
      <c r="L17" s="21">
        <v>0.64</v>
      </c>
      <c r="M17" s="21">
        <v>0.64</v>
      </c>
      <c r="N17" s="21">
        <v>1.04</v>
      </c>
    </row>
    <row r="18" spans="1:14" ht="12.75" customHeight="1">
      <c r="A18" s="46" t="s">
        <v>12</v>
      </c>
      <c r="B18" s="22" t="s">
        <v>25</v>
      </c>
      <c r="C18" s="21">
        <f t="shared" si="0"/>
        <v>79.39999999999999</v>
      </c>
      <c r="D18" s="21">
        <v>0</v>
      </c>
      <c r="E18" s="21">
        <v>8.9</v>
      </c>
      <c r="F18" s="21">
        <v>8.82</v>
      </c>
      <c r="G18" s="21">
        <v>8.64</v>
      </c>
      <c r="H18" s="21">
        <v>8.22</v>
      </c>
      <c r="I18" s="21">
        <v>8.05</v>
      </c>
      <c r="J18" s="21">
        <v>7.8</v>
      </c>
      <c r="K18" s="21">
        <v>7.63</v>
      </c>
      <c r="L18" s="21">
        <v>7.34</v>
      </c>
      <c r="M18" s="21">
        <v>7.1</v>
      </c>
      <c r="N18" s="21">
        <v>6.9</v>
      </c>
    </row>
    <row r="19" spans="1:14" ht="12.75">
      <c r="A19" s="47"/>
      <c r="B19" s="22" t="s">
        <v>26</v>
      </c>
      <c r="C19" s="21">
        <f t="shared" si="0"/>
        <v>25.81</v>
      </c>
      <c r="D19" s="21">
        <v>0</v>
      </c>
      <c r="E19" s="21">
        <v>2.89</v>
      </c>
      <c r="F19" s="21">
        <v>2.87</v>
      </c>
      <c r="G19" s="21">
        <v>2.8</v>
      </c>
      <c r="H19" s="21">
        <v>2.68</v>
      </c>
      <c r="I19" s="21">
        <v>2.61</v>
      </c>
      <c r="J19" s="21">
        <v>2.54</v>
      </c>
      <c r="K19" s="21">
        <v>2.48</v>
      </c>
      <c r="L19" s="21">
        <v>2.39</v>
      </c>
      <c r="M19" s="21">
        <v>2.3</v>
      </c>
      <c r="N19" s="21">
        <v>2.25</v>
      </c>
    </row>
    <row r="20" spans="1:14" ht="12.75" customHeight="1">
      <c r="A20" s="46" t="s">
        <v>13</v>
      </c>
      <c r="B20" s="22" t="s">
        <v>25</v>
      </c>
      <c r="C20" s="21">
        <v>26.98</v>
      </c>
      <c r="D20" s="21">
        <v>0</v>
      </c>
      <c r="E20" s="21">
        <v>2.69</v>
      </c>
      <c r="F20" s="21">
        <v>2.69</v>
      </c>
      <c r="G20" s="21">
        <v>2.69</v>
      </c>
      <c r="H20" s="21">
        <v>2.69</v>
      </c>
      <c r="I20" s="21">
        <v>2.69</v>
      </c>
      <c r="J20" s="21">
        <v>2.69</v>
      </c>
      <c r="K20" s="21">
        <v>2.69</v>
      </c>
      <c r="L20" s="21">
        <v>2.69</v>
      </c>
      <c r="M20" s="21">
        <v>2.69</v>
      </c>
      <c r="N20" s="21">
        <v>2.69</v>
      </c>
    </row>
    <row r="21" spans="1:14" ht="12.75">
      <c r="A21" s="47"/>
      <c r="B21" s="22" t="s">
        <v>26</v>
      </c>
      <c r="C21" s="21">
        <f t="shared" si="0"/>
        <v>8.7</v>
      </c>
      <c r="D21" s="21">
        <v>0</v>
      </c>
      <c r="E21" s="21">
        <v>0.87</v>
      </c>
      <c r="F21" s="21">
        <v>0.87</v>
      </c>
      <c r="G21" s="21">
        <v>0.87</v>
      </c>
      <c r="H21" s="21">
        <v>0.87</v>
      </c>
      <c r="I21" s="21">
        <v>0.87</v>
      </c>
      <c r="J21" s="21">
        <v>0.87</v>
      </c>
      <c r="K21" s="21">
        <v>0.87</v>
      </c>
      <c r="L21" s="21">
        <v>0.87</v>
      </c>
      <c r="M21" s="21">
        <v>0.87</v>
      </c>
      <c r="N21" s="21">
        <v>0.87</v>
      </c>
    </row>
    <row r="22" spans="1:14" ht="12.75" customHeight="1">
      <c r="A22" s="46" t="s">
        <v>14</v>
      </c>
      <c r="B22" s="22" t="s">
        <v>25</v>
      </c>
      <c r="C22" s="21">
        <v>21.62</v>
      </c>
      <c r="D22" s="21">
        <v>0</v>
      </c>
      <c r="E22" s="21">
        <v>2.16</v>
      </c>
      <c r="F22" s="21">
        <v>2.16</v>
      </c>
      <c r="G22" s="21">
        <v>2.16</v>
      </c>
      <c r="H22" s="21">
        <v>2.16</v>
      </c>
      <c r="I22" s="21">
        <v>2.16</v>
      </c>
      <c r="J22" s="21">
        <v>2.16</v>
      </c>
      <c r="K22" s="21">
        <v>2.16</v>
      </c>
      <c r="L22" s="21">
        <v>2.16</v>
      </c>
      <c r="M22" s="21">
        <v>2.16</v>
      </c>
      <c r="N22" s="21">
        <v>2.16</v>
      </c>
    </row>
    <row r="23" spans="1:14" ht="12.75">
      <c r="A23" s="47"/>
      <c r="B23" s="22" t="s">
        <v>26</v>
      </c>
      <c r="C23" s="21">
        <f t="shared" si="0"/>
        <v>7.000000000000001</v>
      </c>
      <c r="D23" s="21">
        <v>0</v>
      </c>
      <c r="E23" s="21">
        <v>0.7</v>
      </c>
      <c r="F23" s="21">
        <v>0.7</v>
      </c>
      <c r="G23" s="21">
        <v>0.7</v>
      </c>
      <c r="H23" s="21">
        <v>0.7</v>
      </c>
      <c r="I23" s="21">
        <v>0.7</v>
      </c>
      <c r="J23" s="21">
        <v>0.7</v>
      </c>
      <c r="K23" s="21">
        <v>0.7</v>
      </c>
      <c r="L23" s="21">
        <v>0.7</v>
      </c>
      <c r="M23" s="21">
        <v>0.7</v>
      </c>
      <c r="N23" s="21">
        <v>0.7</v>
      </c>
    </row>
    <row r="24" spans="1:14" ht="12.75" customHeight="1">
      <c r="A24" s="46" t="s">
        <v>15</v>
      </c>
      <c r="B24" s="22" t="s">
        <v>25</v>
      </c>
      <c r="C24" s="21">
        <f t="shared" si="0"/>
        <v>25.250000000000004</v>
      </c>
      <c r="D24" s="21">
        <v>0</v>
      </c>
      <c r="E24" s="21">
        <v>2.85</v>
      </c>
      <c r="F24" s="21">
        <v>2.75</v>
      </c>
      <c r="G24" s="21">
        <v>2.75</v>
      </c>
      <c r="H24" s="21">
        <v>2.08</v>
      </c>
      <c r="I24" s="21">
        <v>2.76</v>
      </c>
      <c r="J24" s="21">
        <v>2.29</v>
      </c>
      <c r="K24" s="21">
        <v>2.78</v>
      </c>
      <c r="L24" s="21">
        <v>2.1</v>
      </c>
      <c r="M24" s="21">
        <v>2.1</v>
      </c>
      <c r="N24" s="21">
        <v>2.79</v>
      </c>
    </row>
    <row r="25" spans="1:14" ht="12.75">
      <c r="A25" s="47"/>
      <c r="B25" s="22" t="s">
        <v>26</v>
      </c>
      <c r="C25" s="21">
        <f t="shared" si="0"/>
        <v>7.78</v>
      </c>
      <c r="D25" s="21">
        <v>0</v>
      </c>
      <c r="E25" s="21">
        <v>0.92</v>
      </c>
      <c r="F25" s="21">
        <v>0.92</v>
      </c>
      <c r="G25" s="21">
        <v>0.89</v>
      </c>
      <c r="H25" s="21">
        <v>0.68</v>
      </c>
      <c r="I25" s="21">
        <v>0.89</v>
      </c>
      <c r="J25" s="21">
        <v>0.74</v>
      </c>
      <c r="K25" s="21">
        <v>0.9</v>
      </c>
      <c r="L25" s="21">
        <v>0.47</v>
      </c>
      <c r="M25" s="21">
        <v>0.47</v>
      </c>
      <c r="N25" s="21">
        <v>0.9</v>
      </c>
    </row>
    <row r="26" spans="1:14" ht="18" customHeight="1">
      <c r="A26" s="46" t="s">
        <v>21</v>
      </c>
      <c r="B26" s="23" t="s">
        <v>25</v>
      </c>
      <c r="C26" s="24">
        <f>C24+C22+C20+C18+C16+C14+C12+C10+C8+C6</f>
        <v>485.5799999999999</v>
      </c>
      <c r="D26" s="24">
        <f aca="true" t="shared" si="1" ref="D26:N26">D24+D22+D20+D18+D16+D14+D12+D10+D8+D6</f>
        <v>13.49</v>
      </c>
      <c r="E26" s="24">
        <f t="shared" si="1"/>
        <v>53.849999999999994</v>
      </c>
      <c r="F26" s="24">
        <f t="shared" si="1"/>
        <v>50.51</v>
      </c>
      <c r="G26" s="24">
        <f t="shared" si="1"/>
        <v>50.4</v>
      </c>
      <c r="H26" s="24">
        <f t="shared" si="1"/>
        <v>47.62</v>
      </c>
      <c r="I26" s="24">
        <f t="shared" si="1"/>
        <v>47.529999999999994</v>
      </c>
      <c r="J26" s="24">
        <f t="shared" si="1"/>
        <v>48.949999999999996</v>
      </c>
      <c r="K26" s="24">
        <f t="shared" si="1"/>
        <v>46.04</v>
      </c>
      <c r="L26" s="24">
        <f t="shared" si="1"/>
        <v>44.559999999999995</v>
      </c>
      <c r="M26" s="24">
        <f t="shared" si="1"/>
        <v>42.57</v>
      </c>
      <c r="N26" s="24">
        <f t="shared" si="1"/>
        <v>45.08</v>
      </c>
    </row>
    <row r="27" spans="1:14" ht="49.5" customHeight="1">
      <c r="A27" s="47"/>
      <c r="B27" s="23" t="s">
        <v>26</v>
      </c>
      <c r="C27" s="24">
        <f>C25+C23+C21+C19+C17+C15+C13+C11+C9+C7</f>
        <v>158.26</v>
      </c>
      <c r="D27" s="24">
        <f aca="true" t="shared" si="2" ref="D27:N27">D25+D23+D21+D19+D17+D15+D13+D11+D9+D7</f>
        <v>4.365</v>
      </c>
      <c r="E27" s="24">
        <f t="shared" si="2"/>
        <v>17.464</v>
      </c>
      <c r="F27" s="24">
        <f t="shared" si="2"/>
        <v>16.47</v>
      </c>
      <c r="G27" s="24">
        <f t="shared" si="2"/>
        <v>16.380000000000003</v>
      </c>
      <c r="H27" s="24">
        <f t="shared" si="2"/>
        <v>15.201</v>
      </c>
      <c r="I27" s="24">
        <f t="shared" si="2"/>
        <v>15.110000000000001</v>
      </c>
      <c r="J27" s="24">
        <f t="shared" si="2"/>
        <v>15.89</v>
      </c>
      <c r="K27" s="24">
        <f t="shared" si="2"/>
        <v>14.95</v>
      </c>
      <c r="L27" s="24">
        <f t="shared" si="2"/>
        <v>14.219999999999999</v>
      </c>
      <c r="M27" s="24">
        <f t="shared" si="2"/>
        <v>13.59</v>
      </c>
      <c r="N27" s="24">
        <f t="shared" si="2"/>
        <v>14.620000000000001</v>
      </c>
    </row>
    <row r="30" ht="12.75">
      <c r="G30">
        <v>0.325</v>
      </c>
    </row>
    <row r="32" spans="1:14" ht="15.75">
      <c r="A32" s="31"/>
      <c r="B32" s="32"/>
      <c r="C32" s="32"/>
      <c r="D32" s="32"/>
      <c r="E32" s="32"/>
      <c r="F32" s="33"/>
      <c r="G32" s="31"/>
      <c r="H32" s="31"/>
      <c r="I32" s="31"/>
      <c r="J32" s="31"/>
      <c r="K32" s="31"/>
      <c r="L32" s="31"/>
      <c r="M32" s="31"/>
      <c r="N32" s="31"/>
    </row>
    <row r="33" spans="1:14" ht="15.75">
      <c r="A33" s="31"/>
      <c r="B33" s="32"/>
      <c r="C33" s="32"/>
      <c r="D33" s="32"/>
      <c r="E33" s="32"/>
      <c r="F33" s="33"/>
      <c r="G33" s="31"/>
      <c r="H33" s="31"/>
      <c r="I33" s="31"/>
      <c r="J33" s="31"/>
      <c r="K33" s="31"/>
      <c r="L33" s="31"/>
      <c r="M33" s="31"/>
      <c r="N33" s="31"/>
    </row>
    <row r="34" spans="1:14" ht="12.75">
      <c r="A34" s="43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3"/>
      <c r="B35" s="43"/>
      <c r="C35" s="28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24.75" customHeight="1">
      <c r="A36" s="43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48.75" customHeight="1">
      <c r="A37" s="43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25.5" customHeight="1">
      <c r="A38" s="43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21" customHeight="1">
      <c r="A39" s="43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29.25" customHeight="1">
      <c r="A40" s="43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47.25" customHeight="1">
      <c r="A41" s="43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21" customHeight="1">
      <c r="A42" s="43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46.5" customHeight="1">
      <c r="A43" s="43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8" customHeight="1">
      <c r="A44" s="43"/>
      <c r="B44" s="36"/>
      <c r="C44" s="37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47.25" customHeight="1">
      <c r="A45" s="43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8" customHeight="1">
      <c r="A46" s="43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30.75" customHeight="1">
      <c r="A47" s="4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</sheetData>
  <sheetProtection/>
  <mergeCells count="23">
    <mergeCell ref="C4:N4"/>
    <mergeCell ref="A6:A7"/>
    <mergeCell ref="A8:A9"/>
    <mergeCell ref="A10:A11"/>
    <mergeCell ref="A12:A13"/>
    <mergeCell ref="A14:A15"/>
    <mergeCell ref="A4:A5"/>
    <mergeCell ref="B4:B5"/>
    <mergeCell ref="B34:B35"/>
    <mergeCell ref="C34:N34"/>
    <mergeCell ref="A36:A37"/>
    <mergeCell ref="A24:A25"/>
    <mergeCell ref="A26:A27"/>
    <mergeCell ref="A16:A17"/>
    <mergeCell ref="A18:A19"/>
    <mergeCell ref="A20:A21"/>
    <mergeCell ref="A22:A23"/>
    <mergeCell ref="A46:A47"/>
    <mergeCell ref="A38:A39"/>
    <mergeCell ref="A40:A41"/>
    <mergeCell ref="A42:A43"/>
    <mergeCell ref="A44:A45"/>
    <mergeCell ref="A34:A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16.375" style="0" customWidth="1"/>
    <col min="2" max="2" width="10.375" style="0" customWidth="1"/>
    <col min="3" max="3" width="9.875" style="0" customWidth="1"/>
    <col min="4" max="4" width="7.75390625" style="0" customWidth="1"/>
    <col min="5" max="5" width="8.25390625" style="0" customWidth="1"/>
    <col min="6" max="6" width="8.375" style="0" customWidth="1"/>
    <col min="7" max="7" width="8.25390625" style="0" customWidth="1"/>
    <col min="8" max="8" width="8.875" style="0" customWidth="1"/>
    <col min="9" max="9" width="8.375" style="0" customWidth="1"/>
    <col min="10" max="10" width="8.625" style="0" customWidth="1"/>
    <col min="13" max="13" width="8.25390625" style="0" customWidth="1"/>
  </cols>
  <sheetData>
    <row r="2" spans="2:6" ht="15.75">
      <c r="B2" s="17"/>
      <c r="C2" s="17" t="s">
        <v>27</v>
      </c>
      <c r="D2" s="17"/>
      <c r="E2" s="17"/>
      <c r="F2" s="18"/>
    </row>
    <row r="3" spans="2:6" ht="15.75">
      <c r="B3" s="17"/>
      <c r="C3" s="17"/>
      <c r="D3" s="17"/>
      <c r="E3" s="17"/>
      <c r="F3" s="18"/>
    </row>
    <row r="4" spans="1:14" ht="12.75">
      <c r="A4" s="46" t="s">
        <v>16</v>
      </c>
      <c r="B4" s="53" t="s">
        <v>0</v>
      </c>
      <c r="C4" s="50" t="s">
        <v>22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5.5">
      <c r="A5" s="47"/>
      <c r="B5" s="54"/>
      <c r="C5" s="8" t="s">
        <v>1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1:14" ht="24" customHeight="1">
      <c r="A6" s="46" t="s">
        <v>21</v>
      </c>
      <c r="B6" s="23" t="s">
        <v>25</v>
      </c>
      <c r="C6" s="24">
        <v>485.58</v>
      </c>
      <c r="D6" s="24">
        <v>13.49</v>
      </c>
      <c r="E6" s="24">
        <v>53.85</v>
      </c>
      <c r="F6" s="24">
        <v>50.51</v>
      </c>
      <c r="G6" s="24">
        <v>50.4</v>
      </c>
      <c r="H6" s="24">
        <v>47.62</v>
      </c>
      <c r="I6" s="24">
        <v>47.53</v>
      </c>
      <c r="J6" s="24">
        <v>48.95</v>
      </c>
      <c r="K6" s="24">
        <v>46.04</v>
      </c>
      <c r="L6" s="24">
        <v>44.56</v>
      </c>
      <c r="M6" s="24">
        <v>42.57</v>
      </c>
      <c r="N6" s="24">
        <v>45.08</v>
      </c>
    </row>
    <row r="7" spans="1:14" ht="52.5" customHeight="1">
      <c r="A7" s="47"/>
      <c r="B7" s="23" t="s">
        <v>26</v>
      </c>
      <c r="C7" s="24">
        <v>158.26</v>
      </c>
      <c r="D7" s="24">
        <v>4.37</v>
      </c>
      <c r="E7" s="24">
        <v>17.46</v>
      </c>
      <c r="F7" s="24">
        <v>16.47</v>
      </c>
      <c r="G7" s="24">
        <v>16.38</v>
      </c>
      <c r="H7" s="24">
        <v>15.2</v>
      </c>
      <c r="I7" s="24">
        <v>15.11</v>
      </c>
      <c r="J7" s="24">
        <v>15.89</v>
      </c>
      <c r="K7" s="24">
        <v>14.95</v>
      </c>
      <c r="L7" s="24">
        <v>14.22</v>
      </c>
      <c r="M7" s="24">
        <v>13.59</v>
      </c>
      <c r="N7" s="24">
        <v>14.62</v>
      </c>
    </row>
    <row r="8" spans="1:14" ht="22.5" customHeight="1">
      <c r="A8" s="46" t="s">
        <v>28</v>
      </c>
      <c r="B8" s="23" t="s">
        <v>25</v>
      </c>
      <c r="C8" s="24">
        <v>435.64</v>
      </c>
      <c r="D8" s="24">
        <v>0</v>
      </c>
      <c r="E8" s="24">
        <v>43.56</v>
      </c>
      <c r="F8" s="24">
        <v>43.56</v>
      </c>
      <c r="G8" s="24">
        <v>43.56</v>
      </c>
      <c r="H8" s="24">
        <v>43.56</v>
      </c>
      <c r="I8" s="24">
        <v>43.56</v>
      </c>
      <c r="J8" s="24">
        <v>43.56</v>
      </c>
      <c r="K8" s="24">
        <v>43.56</v>
      </c>
      <c r="L8" s="24">
        <v>43.56</v>
      </c>
      <c r="M8" s="24">
        <v>43.56</v>
      </c>
      <c r="N8" s="24">
        <v>43.56</v>
      </c>
    </row>
    <row r="9" spans="1:14" ht="28.5" customHeight="1">
      <c r="A9" s="47"/>
      <c r="B9" s="23" t="s">
        <v>26</v>
      </c>
      <c r="C9" s="24">
        <v>141.58</v>
      </c>
      <c r="D9" s="24">
        <v>0</v>
      </c>
      <c r="E9" s="24">
        <v>14.16</v>
      </c>
      <c r="F9" s="24">
        <v>14.16</v>
      </c>
      <c r="G9" s="24">
        <v>14.16</v>
      </c>
      <c r="H9" s="24">
        <v>14.16</v>
      </c>
      <c r="I9" s="24">
        <v>14.16</v>
      </c>
      <c r="J9" s="24">
        <v>14.16</v>
      </c>
      <c r="K9" s="24">
        <v>14.16</v>
      </c>
      <c r="L9" s="24">
        <v>14.16</v>
      </c>
      <c r="M9" s="24">
        <v>14.16</v>
      </c>
      <c r="N9" s="24">
        <v>14.16</v>
      </c>
    </row>
    <row r="10" spans="1:14" ht="18.75" customHeight="1">
      <c r="A10" s="46" t="s">
        <v>29</v>
      </c>
      <c r="B10" s="23" t="s">
        <v>25</v>
      </c>
      <c r="C10" s="24">
        <v>62.98</v>
      </c>
      <c r="D10" s="24">
        <v>0</v>
      </c>
      <c r="E10" s="24">
        <v>6.3</v>
      </c>
      <c r="F10" s="24">
        <v>6.3</v>
      </c>
      <c r="G10" s="24">
        <v>6.3</v>
      </c>
      <c r="H10" s="24">
        <v>6.3</v>
      </c>
      <c r="I10" s="24">
        <v>6.3</v>
      </c>
      <c r="J10" s="24">
        <v>6.3</v>
      </c>
      <c r="K10" s="24">
        <v>6.3</v>
      </c>
      <c r="L10" s="24">
        <v>6.3</v>
      </c>
      <c r="M10" s="24">
        <v>6.3</v>
      </c>
      <c r="N10" s="24">
        <v>6.3</v>
      </c>
    </row>
    <row r="11" spans="1:14" ht="42.75" customHeight="1">
      <c r="A11" s="47"/>
      <c r="B11" s="23" t="s">
        <v>26</v>
      </c>
      <c r="C11" s="24">
        <v>20.47</v>
      </c>
      <c r="D11" s="24">
        <v>0</v>
      </c>
      <c r="E11" s="24">
        <v>2.05</v>
      </c>
      <c r="F11" s="24">
        <v>2.05</v>
      </c>
      <c r="G11" s="24">
        <v>2.05</v>
      </c>
      <c r="H11" s="24">
        <v>2.05</v>
      </c>
      <c r="I11" s="24">
        <v>2.05</v>
      </c>
      <c r="J11" s="24">
        <v>2.05</v>
      </c>
      <c r="K11" s="24">
        <v>2.05</v>
      </c>
      <c r="L11" s="24">
        <v>2.05</v>
      </c>
      <c r="M11" s="24">
        <v>2.05</v>
      </c>
      <c r="N11" s="24">
        <v>2.05</v>
      </c>
    </row>
    <row r="12" spans="1:14" ht="18" customHeight="1">
      <c r="A12" s="46" t="s">
        <v>30</v>
      </c>
      <c r="B12" s="23" t="s">
        <v>25</v>
      </c>
      <c r="C12" s="24">
        <v>24</v>
      </c>
      <c r="D12" s="24">
        <v>0</v>
      </c>
      <c r="E12" s="24">
        <v>2.4</v>
      </c>
      <c r="F12" s="24">
        <v>2.4</v>
      </c>
      <c r="G12" s="24">
        <v>2.4</v>
      </c>
      <c r="H12" s="24">
        <v>2.4</v>
      </c>
      <c r="I12" s="24">
        <v>2.4</v>
      </c>
      <c r="J12" s="24">
        <v>2.4</v>
      </c>
      <c r="K12" s="24">
        <v>2.4</v>
      </c>
      <c r="L12" s="24">
        <v>2.4</v>
      </c>
      <c r="M12" s="24">
        <v>2.4</v>
      </c>
      <c r="N12" s="24">
        <v>2.4</v>
      </c>
    </row>
    <row r="13" spans="1:14" ht="38.25" customHeight="1">
      <c r="A13" s="47"/>
      <c r="B13" s="23" t="s">
        <v>26</v>
      </c>
      <c r="C13" s="24">
        <v>7.8</v>
      </c>
      <c r="D13" s="24">
        <v>0</v>
      </c>
      <c r="E13" s="24">
        <v>0.78</v>
      </c>
      <c r="F13" s="24">
        <v>0.78</v>
      </c>
      <c r="G13" s="24">
        <v>0.78</v>
      </c>
      <c r="H13" s="24">
        <v>0.78</v>
      </c>
      <c r="I13" s="24">
        <v>0.78</v>
      </c>
      <c r="J13" s="24">
        <v>0.78</v>
      </c>
      <c r="K13" s="24">
        <v>0.78</v>
      </c>
      <c r="L13" s="24">
        <v>0.78</v>
      </c>
      <c r="M13" s="24">
        <v>0.78</v>
      </c>
      <c r="N13" s="24">
        <v>0.78</v>
      </c>
    </row>
    <row r="14" spans="1:14" ht="18.75" customHeight="1">
      <c r="A14" s="46" t="s">
        <v>31</v>
      </c>
      <c r="B14" s="23" t="s">
        <v>25</v>
      </c>
      <c r="C14" s="24">
        <v>150</v>
      </c>
      <c r="D14" s="24">
        <v>0</v>
      </c>
      <c r="E14" s="27">
        <v>15</v>
      </c>
      <c r="F14" s="27">
        <v>15</v>
      </c>
      <c r="G14" s="27">
        <v>15</v>
      </c>
      <c r="H14" s="27">
        <v>15</v>
      </c>
      <c r="I14" s="27">
        <v>15</v>
      </c>
      <c r="J14" s="27">
        <v>15</v>
      </c>
      <c r="K14" s="27">
        <v>15</v>
      </c>
      <c r="L14" s="27">
        <v>15</v>
      </c>
      <c r="M14" s="27">
        <v>15</v>
      </c>
      <c r="N14" s="27">
        <v>15</v>
      </c>
    </row>
    <row r="15" spans="1:14" ht="37.5" customHeight="1">
      <c r="A15" s="47"/>
      <c r="B15" s="23" t="s">
        <v>26</v>
      </c>
      <c r="C15" s="24">
        <v>48.75</v>
      </c>
      <c r="D15" s="24">
        <v>48.75</v>
      </c>
      <c r="E15" s="24">
        <v>48.75</v>
      </c>
      <c r="F15" s="24">
        <v>48.75</v>
      </c>
      <c r="G15" s="24">
        <v>48.75</v>
      </c>
      <c r="H15" s="24">
        <v>48.75</v>
      </c>
      <c r="I15" s="24">
        <v>48.75</v>
      </c>
      <c r="J15" s="24">
        <v>48.75</v>
      </c>
      <c r="K15" s="24">
        <v>48.75</v>
      </c>
      <c r="L15" s="24">
        <v>48.75</v>
      </c>
      <c r="M15" s="24">
        <v>48.75</v>
      </c>
      <c r="N15" s="24">
        <v>48.75</v>
      </c>
    </row>
    <row r="16" spans="1:14" ht="18" customHeight="1">
      <c r="A16" s="46" t="s">
        <v>33</v>
      </c>
      <c r="B16" s="23" t="s">
        <v>25</v>
      </c>
      <c r="C16" s="24">
        <f>C6+C8+C10+C12+C14</f>
        <v>1158.2</v>
      </c>
      <c r="D16" s="24">
        <f aca="true" t="shared" si="0" ref="D16:N17">D6+D8+D10+D12+D14</f>
        <v>13.49</v>
      </c>
      <c r="E16" s="24">
        <f t="shared" si="0"/>
        <v>121.11</v>
      </c>
      <c r="F16" s="24">
        <f t="shared" si="0"/>
        <v>117.77</v>
      </c>
      <c r="G16" s="24">
        <f t="shared" si="0"/>
        <v>117.66000000000001</v>
      </c>
      <c r="H16" s="24">
        <f t="shared" si="0"/>
        <v>114.88000000000001</v>
      </c>
      <c r="I16" s="24">
        <f t="shared" si="0"/>
        <v>114.79</v>
      </c>
      <c r="J16" s="24">
        <f t="shared" si="0"/>
        <v>116.21000000000001</v>
      </c>
      <c r="K16" s="24">
        <f t="shared" si="0"/>
        <v>113.3</v>
      </c>
      <c r="L16" s="24">
        <f t="shared" si="0"/>
        <v>111.82000000000001</v>
      </c>
      <c r="M16" s="24">
        <f t="shared" si="0"/>
        <v>109.83</v>
      </c>
      <c r="N16" s="24">
        <f t="shared" si="0"/>
        <v>112.34</v>
      </c>
    </row>
    <row r="17" spans="1:14" ht="27.75" customHeight="1">
      <c r="A17" s="47"/>
      <c r="B17" s="23" t="s">
        <v>26</v>
      </c>
      <c r="C17" s="24">
        <f>C7+C9+C11+C13+C15</f>
        <v>376.86000000000007</v>
      </c>
      <c r="D17" s="24">
        <f t="shared" si="0"/>
        <v>53.12</v>
      </c>
      <c r="E17" s="24">
        <f t="shared" si="0"/>
        <v>83.2</v>
      </c>
      <c r="F17" s="24">
        <f t="shared" si="0"/>
        <v>82.21000000000001</v>
      </c>
      <c r="G17" s="24">
        <f t="shared" si="0"/>
        <v>82.12</v>
      </c>
      <c r="H17" s="24">
        <f t="shared" si="0"/>
        <v>80.94</v>
      </c>
      <c r="I17" s="24">
        <f t="shared" si="0"/>
        <v>80.85</v>
      </c>
      <c r="J17" s="24">
        <f t="shared" si="0"/>
        <v>81.63</v>
      </c>
      <c r="K17" s="24">
        <f t="shared" si="0"/>
        <v>80.69</v>
      </c>
      <c r="L17" s="24">
        <f t="shared" si="0"/>
        <v>79.96000000000001</v>
      </c>
      <c r="M17" s="24">
        <f t="shared" si="0"/>
        <v>79.33</v>
      </c>
      <c r="N17" s="24">
        <f t="shared" si="0"/>
        <v>80.36</v>
      </c>
    </row>
  </sheetData>
  <sheetProtection/>
  <mergeCells count="9">
    <mergeCell ref="A4:A5"/>
    <mergeCell ref="B4:B5"/>
    <mergeCell ref="C4:N4"/>
    <mergeCell ref="A6:A7"/>
    <mergeCell ref="A16:A17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B4" sqref="B4:B5"/>
    </sheetView>
  </sheetViews>
  <sheetFormatPr defaultColWidth="9.00390625" defaultRowHeight="12.75"/>
  <cols>
    <col min="1" max="1" width="16.875" style="0" customWidth="1"/>
    <col min="2" max="2" width="10.375" style="0" customWidth="1"/>
    <col min="3" max="3" width="9.75390625" style="0" customWidth="1"/>
    <col min="4" max="4" width="8.375" style="0" customWidth="1"/>
    <col min="6" max="7" width="8.375" style="0" customWidth="1"/>
    <col min="8" max="8" width="8.00390625" style="0" customWidth="1"/>
    <col min="9" max="9" width="8.125" style="0" customWidth="1"/>
    <col min="10" max="10" width="8.00390625" style="0" customWidth="1"/>
    <col min="11" max="11" width="8.625" style="0" customWidth="1"/>
    <col min="12" max="12" width="8.00390625" style="0" customWidth="1"/>
    <col min="13" max="13" width="8.25390625" style="0" customWidth="1"/>
  </cols>
  <sheetData>
    <row r="2" spans="2:6" ht="15.75">
      <c r="B2" s="17"/>
      <c r="C2" s="17" t="s">
        <v>32</v>
      </c>
      <c r="D2" s="17"/>
      <c r="E2" s="17"/>
      <c r="F2" s="18"/>
    </row>
    <row r="3" spans="2:6" ht="15.75">
      <c r="B3" s="17"/>
      <c r="C3" s="17"/>
      <c r="D3" s="17"/>
      <c r="E3" s="17"/>
      <c r="F3" s="18"/>
    </row>
    <row r="4" spans="1:14" ht="12.75">
      <c r="A4" s="46" t="s">
        <v>16</v>
      </c>
      <c r="B4" s="53" t="s">
        <v>0</v>
      </c>
      <c r="C4" s="50" t="s">
        <v>22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5.5">
      <c r="A5" s="47"/>
      <c r="B5" s="54"/>
      <c r="C5" s="8" t="s">
        <v>1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1:14" ht="12.75">
      <c r="A6" s="46" t="s">
        <v>21</v>
      </c>
      <c r="B6" s="6" t="s">
        <v>3</v>
      </c>
      <c r="C6" s="21">
        <v>2933.8</v>
      </c>
      <c r="D6" s="21">
        <v>0</v>
      </c>
      <c r="E6" s="21">
        <v>293.4</v>
      </c>
      <c r="F6" s="21">
        <v>293.4</v>
      </c>
      <c r="G6" s="21">
        <v>293.4</v>
      </c>
      <c r="H6" s="21">
        <v>293.4</v>
      </c>
      <c r="I6" s="21">
        <v>293.4</v>
      </c>
      <c r="J6" s="21">
        <v>293.4</v>
      </c>
      <c r="K6" s="21">
        <v>293.4</v>
      </c>
      <c r="L6" s="21">
        <v>293.4</v>
      </c>
      <c r="M6" s="21">
        <v>293.4</v>
      </c>
      <c r="N6" s="21">
        <v>293.4</v>
      </c>
    </row>
    <row r="7" spans="1:14" ht="51" customHeight="1">
      <c r="A7" s="47"/>
      <c r="B7" s="6" t="s">
        <v>2</v>
      </c>
      <c r="C7" s="21">
        <v>479.4</v>
      </c>
      <c r="D7" s="21">
        <v>0</v>
      </c>
      <c r="E7" s="21">
        <v>48</v>
      </c>
      <c r="F7" s="21">
        <v>47.9</v>
      </c>
      <c r="G7" s="21">
        <v>48</v>
      </c>
      <c r="H7" s="21">
        <v>48</v>
      </c>
      <c r="I7" s="21">
        <v>48</v>
      </c>
      <c r="J7" s="21">
        <v>48</v>
      </c>
      <c r="K7" s="21">
        <v>48</v>
      </c>
      <c r="L7" s="21">
        <v>48</v>
      </c>
      <c r="M7" s="21">
        <v>48</v>
      </c>
      <c r="N7" s="21">
        <v>48</v>
      </c>
    </row>
    <row r="8" spans="1:14" ht="12.75">
      <c r="A8" s="46" t="s">
        <v>28</v>
      </c>
      <c r="B8" s="6" t="s">
        <v>3</v>
      </c>
      <c r="C8" s="21">
        <v>3949.797</v>
      </c>
      <c r="D8" s="21">
        <v>0</v>
      </c>
      <c r="E8" s="21">
        <v>394.98</v>
      </c>
      <c r="F8" s="21">
        <v>394.98</v>
      </c>
      <c r="G8" s="21">
        <v>394.98</v>
      </c>
      <c r="H8" s="21">
        <v>394.98</v>
      </c>
      <c r="I8" s="21">
        <v>394.98</v>
      </c>
      <c r="J8" s="21">
        <v>394.98</v>
      </c>
      <c r="K8" s="21">
        <v>394.98</v>
      </c>
      <c r="L8" s="21">
        <v>394.98</v>
      </c>
      <c r="M8" s="21">
        <v>394.98</v>
      </c>
      <c r="N8" s="21">
        <v>394.98</v>
      </c>
    </row>
    <row r="9" spans="1:14" ht="29.25" customHeight="1">
      <c r="A9" s="47"/>
      <c r="B9" s="6" t="s">
        <v>2</v>
      </c>
      <c r="C9" s="21">
        <v>655.66</v>
      </c>
      <c r="D9" s="21">
        <v>0</v>
      </c>
      <c r="E9" s="21">
        <v>65.57</v>
      </c>
      <c r="F9" s="21">
        <v>65.57</v>
      </c>
      <c r="G9" s="21">
        <v>65.57</v>
      </c>
      <c r="H9" s="21">
        <v>65.57</v>
      </c>
      <c r="I9" s="21">
        <v>65.57</v>
      </c>
      <c r="J9" s="21">
        <v>65.57</v>
      </c>
      <c r="K9" s="21">
        <v>65.57</v>
      </c>
      <c r="L9" s="21">
        <v>65.57</v>
      </c>
      <c r="M9" s="21">
        <v>65.57</v>
      </c>
      <c r="N9" s="21">
        <v>65.57</v>
      </c>
    </row>
    <row r="10" spans="1:14" ht="12.75">
      <c r="A10" s="46" t="s">
        <v>29</v>
      </c>
      <c r="B10" s="6" t="s">
        <v>3</v>
      </c>
      <c r="C10" s="21">
        <v>691.05</v>
      </c>
      <c r="D10" s="21">
        <v>0</v>
      </c>
      <c r="E10" s="21">
        <v>69.11</v>
      </c>
      <c r="F10" s="21">
        <v>69.11</v>
      </c>
      <c r="G10" s="21">
        <v>69.11</v>
      </c>
      <c r="H10" s="21">
        <v>69.11</v>
      </c>
      <c r="I10" s="21">
        <v>69.11</v>
      </c>
      <c r="J10" s="21">
        <v>69.11</v>
      </c>
      <c r="K10" s="21">
        <v>69.11</v>
      </c>
      <c r="L10" s="21">
        <v>69.11</v>
      </c>
      <c r="M10" s="21">
        <v>69.11</v>
      </c>
      <c r="N10" s="21">
        <v>69.11</v>
      </c>
    </row>
    <row r="11" spans="1:14" ht="42" customHeight="1">
      <c r="A11" s="47"/>
      <c r="B11" s="6" t="s">
        <v>2</v>
      </c>
      <c r="C11" s="21">
        <v>114.72</v>
      </c>
      <c r="D11" s="21">
        <v>0</v>
      </c>
      <c r="E11" s="21">
        <v>11.47</v>
      </c>
      <c r="F11" s="21">
        <v>11.47</v>
      </c>
      <c r="G11" s="21">
        <v>11.47</v>
      </c>
      <c r="H11" s="21">
        <v>11.47</v>
      </c>
      <c r="I11" s="21">
        <v>11.47</v>
      </c>
      <c r="J11" s="21">
        <v>11.47</v>
      </c>
      <c r="K11" s="21">
        <v>11.47</v>
      </c>
      <c r="L11" s="21">
        <v>11.47</v>
      </c>
      <c r="M11" s="21">
        <v>11.47</v>
      </c>
      <c r="N11" s="21">
        <v>11.47</v>
      </c>
    </row>
    <row r="12" spans="1:14" ht="12.75">
      <c r="A12" s="46" t="s">
        <v>30</v>
      </c>
      <c r="B12" s="6" t="s">
        <v>3</v>
      </c>
      <c r="C12" s="21">
        <v>351.8</v>
      </c>
      <c r="D12" s="21">
        <v>0</v>
      </c>
      <c r="E12" s="21">
        <v>35.18</v>
      </c>
      <c r="F12" s="21">
        <v>35.18</v>
      </c>
      <c r="G12" s="21">
        <v>35.18</v>
      </c>
      <c r="H12" s="21">
        <v>35.18</v>
      </c>
      <c r="I12" s="21">
        <v>35.18</v>
      </c>
      <c r="J12" s="21">
        <v>35.18</v>
      </c>
      <c r="K12" s="21">
        <v>35.18</v>
      </c>
      <c r="L12" s="21">
        <v>35.18</v>
      </c>
      <c r="M12" s="21">
        <v>35.18</v>
      </c>
      <c r="N12" s="21">
        <v>35.18</v>
      </c>
    </row>
    <row r="13" spans="1:14" ht="47.25" customHeight="1">
      <c r="A13" s="47"/>
      <c r="B13" s="6" t="s">
        <v>2</v>
      </c>
      <c r="C13" s="16">
        <v>58.4</v>
      </c>
      <c r="D13" s="16">
        <v>0</v>
      </c>
      <c r="E13" s="21">
        <v>5.84</v>
      </c>
      <c r="F13" s="21">
        <v>5.84</v>
      </c>
      <c r="G13" s="21">
        <v>5.84</v>
      </c>
      <c r="H13" s="21">
        <v>5.84</v>
      </c>
      <c r="I13" s="21">
        <v>5.84</v>
      </c>
      <c r="J13" s="21">
        <v>5.84</v>
      </c>
      <c r="K13" s="21">
        <v>5.84</v>
      </c>
      <c r="L13" s="21">
        <v>5.84</v>
      </c>
      <c r="M13" s="21">
        <v>5.84</v>
      </c>
      <c r="N13" s="21">
        <v>5.84</v>
      </c>
    </row>
    <row r="14" spans="1:14" ht="12.75">
      <c r="A14" s="46" t="s">
        <v>31</v>
      </c>
      <c r="B14" s="6" t="s">
        <v>3</v>
      </c>
      <c r="C14" s="16">
        <v>1002</v>
      </c>
      <c r="D14" s="16">
        <v>0</v>
      </c>
      <c r="E14" s="16">
        <v>100.2</v>
      </c>
      <c r="F14" s="16">
        <v>100.2</v>
      </c>
      <c r="G14" s="16">
        <v>100.2</v>
      </c>
      <c r="H14" s="16">
        <v>100.2</v>
      </c>
      <c r="I14" s="16">
        <v>100.2</v>
      </c>
      <c r="J14" s="16">
        <v>100.2</v>
      </c>
      <c r="K14" s="16">
        <v>100.2</v>
      </c>
      <c r="L14" s="16">
        <v>100.2</v>
      </c>
      <c r="M14" s="16">
        <v>100.2</v>
      </c>
      <c r="N14" s="16">
        <v>100.2</v>
      </c>
    </row>
    <row r="15" spans="1:14" ht="30" customHeight="1">
      <c r="A15" s="47"/>
      <c r="B15" s="6" t="s">
        <v>2</v>
      </c>
      <c r="C15" s="16">
        <v>166.3</v>
      </c>
      <c r="D15" s="16">
        <v>0</v>
      </c>
      <c r="E15" s="21">
        <v>16.6</v>
      </c>
      <c r="F15" s="21">
        <v>16.6</v>
      </c>
      <c r="G15" s="21">
        <v>16.6</v>
      </c>
      <c r="H15" s="21">
        <v>16.6</v>
      </c>
      <c r="I15" s="21">
        <v>16.6</v>
      </c>
      <c r="J15" s="21">
        <v>16.6</v>
      </c>
      <c r="K15" s="21">
        <v>16.6</v>
      </c>
      <c r="L15" s="21">
        <v>16.6</v>
      </c>
      <c r="M15" s="21">
        <v>16.6</v>
      </c>
      <c r="N15" s="21">
        <v>16.6</v>
      </c>
    </row>
    <row r="16" spans="1:14" ht="12.75">
      <c r="A16" s="46" t="s">
        <v>33</v>
      </c>
      <c r="B16" s="6" t="s">
        <v>3</v>
      </c>
      <c r="C16" s="16">
        <f>C6+C8+C10+C12+C14</f>
        <v>8928.447</v>
      </c>
      <c r="D16" s="16">
        <f aca="true" t="shared" si="0" ref="D16:N17">D6+D8+D10+D12+D14</f>
        <v>0</v>
      </c>
      <c r="E16" s="16">
        <f t="shared" si="0"/>
        <v>892.87</v>
      </c>
      <c r="F16" s="16">
        <f t="shared" si="0"/>
        <v>892.87</v>
      </c>
      <c r="G16" s="16">
        <f t="shared" si="0"/>
        <v>892.87</v>
      </c>
      <c r="H16" s="16">
        <f t="shared" si="0"/>
        <v>892.87</v>
      </c>
      <c r="I16" s="16">
        <f t="shared" si="0"/>
        <v>892.87</v>
      </c>
      <c r="J16" s="16">
        <f t="shared" si="0"/>
        <v>892.87</v>
      </c>
      <c r="K16" s="16">
        <f t="shared" si="0"/>
        <v>892.87</v>
      </c>
      <c r="L16" s="16">
        <f t="shared" si="0"/>
        <v>892.87</v>
      </c>
      <c r="M16" s="16">
        <f t="shared" si="0"/>
        <v>892.87</v>
      </c>
      <c r="N16" s="16">
        <f t="shared" si="0"/>
        <v>892.87</v>
      </c>
    </row>
    <row r="17" spans="1:14" ht="29.25" customHeight="1">
      <c r="A17" s="47"/>
      <c r="B17" s="6" t="s">
        <v>2</v>
      </c>
      <c r="C17" s="16">
        <f>C7+C9+C11+C13+C15</f>
        <v>1474.48</v>
      </c>
      <c r="D17" s="16">
        <f t="shared" si="0"/>
        <v>0</v>
      </c>
      <c r="E17" s="16">
        <f t="shared" si="0"/>
        <v>147.48</v>
      </c>
      <c r="F17" s="16">
        <f t="shared" si="0"/>
        <v>147.38</v>
      </c>
      <c r="G17" s="16">
        <f t="shared" si="0"/>
        <v>147.48</v>
      </c>
      <c r="H17" s="16">
        <f t="shared" si="0"/>
        <v>147.48</v>
      </c>
      <c r="I17" s="16">
        <f t="shared" si="0"/>
        <v>147.48</v>
      </c>
      <c r="J17" s="16">
        <f t="shared" si="0"/>
        <v>147.48</v>
      </c>
      <c r="K17" s="16">
        <f t="shared" si="0"/>
        <v>147.48</v>
      </c>
      <c r="L17" s="16">
        <f t="shared" si="0"/>
        <v>147.48</v>
      </c>
      <c r="M17" s="16">
        <f t="shared" si="0"/>
        <v>147.48</v>
      </c>
      <c r="N17" s="16">
        <f t="shared" si="0"/>
        <v>147.48</v>
      </c>
    </row>
  </sheetData>
  <sheetProtection/>
  <mergeCells count="9">
    <mergeCell ref="B4:B5"/>
    <mergeCell ref="C4:N4"/>
    <mergeCell ref="A6:A7"/>
    <mergeCell ref="A16:A17"/>
    <mergeCell ref="A8:A9"/>
    <mergeCell ref="A10:A11"/>
    <mergeCell ref="A12:A13"/>
    <mergeCell ref="A14:A1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3.625" style="0" customWidth="1"/>
    <col min="2" max="2" width="9.125" style="0" customWidth="1"/>
    <col min="3" max="3" width="10.125" style="0" customWidth="1"/>
    <col min="5" max="5" width="8.25390625" style="0" customWidth="1"/>
    <col min="8" max="8" width="8.25390625" style="0" customWidth="1"/>
    <col min="9" max="9" width="8.75390625" style="0" customWidth="1"/>
  </cols>
  <sheetData>
    <row r="2" spans="2:6" ht="15.75">
      <c r="B2" s="17"/>
      <c r="C2" s="17" t="s">
        <v>27</v>
      </c>
      <c r="D2" s="17"/>
      <c r="E2" s="17"/>
      <c r="F2" s="18"/>
    </row>
    <row r="3" spans="2:6" ht="15.75">
      <c r="B3" s="17"/>
      <c r="C3" s="17"/>
      <c r="D3" s="17"/>
      <c r="E3" s="17"/>
      <c r="F3" s="18"/>
    </row>
    <row r="4" spans="1:14" ht="12.75">
      <c r="A4" s="46" t="s">
        <v>16</v>
      </c>
      <c r="B4" s="53" t="s">
        <v>0</v>
      </c>
      <c r="C4" s="50" t="s">
        <v>22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5.5">
      <c r="A5" s="47"/>
      <c r="B5" s="54"/>
      <c r="C5" s="8" t="s">
        <v>1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</row>
    <row r="6" spans="1:14" ht="12.75">
      <c r="A6" s="46" t="s">
        <v>21</v>
      </c>
      <c r="B6" s="23" t="s">
        <v>25</v>
      </c>
      <c r="C6" s="24">
        <v>485.58</v>
      </c>
      <c r="D6" s="24">
        <v>13.49</v>
      </c>
      <c r="E6" s="24">
        <v>53.85</v>
      </c>
      <c r="F6" s="24">
        <v>50.51</v>
      </c>
      <c r="G6" s="24">
        <v>50.4</v>
      </c>
      <c r="H6" s="24">
        <v>47.62</v>
      </c>
      <c r="I6" s="24">
        <v>47.53</v>
      </c>
      <c r="J6" s="24">
        <v>48.95</v>
      </c>
      <c r="K6" s="24">
        <v>46.04</v>
      </c>
      <c r="L6" s="24">
        <v>44.56</v>
      </c>
      <c r="M6" s="24">
        <v>42.57</v>
      </c>
      <c r="N6" s="24">
        <v>45.08</v>
      </c>
    </row>
    <row r="7" spans="1:14" ht="59.25" customHeight="1">
      <c r="A7" s="47"/>
      <c r="B7" s="23" t="s">
        <v>26</v>
      </c>
      <c r="C7" s="24">
        <v>158.26</v>
      </c>
      <c r="D7" s="24">
        <v>4.37</v>
      </c>
      <c r="E7" s="24">
        <v>17.46</v>
      </c>
      <c r="F7" s="24">
        <v>16.47</v>
      </c>
      <c r="G7" s="24">
        <v>16.38</v>
      </c>
      <c r="H7" s="24">
        <v>15.2</v>
      </c>
      <c r="I7" s="24">
        <v>15.11</v>
      </c>
      <c r="J7" s="24">
        <v>15.89</v>
      </c>
      <c r="K7" s="24">
        <v>14.95</v>
      </c>
      <c r="L7" s="24">
        <v>14.22</v>
      </c>
      <c r="M7" s="24">
        <v>13.59</v>
      </c>
      <c r="N7" s="24">
        <v>14.62</v>
      </c>
    </row>
    <row r="8" spans="1:14" ht="12.75">
      <c r="A8" s="46" t="s">
        <v>28</v>
      </c>
      <c r="B8" s="23" t="s">
        <v>25</v>
      </c>
      <c r="C8" s="24">
        <v>435.64</v>
      </c>
      <c r="D8" s="24">
        <v>0</v>
      </c>
      <c r="E8" s="24">
        <v>43.56</v>
      </c>
      <c r="F8" s="24">
        <v>43.56</v>
      </c>
      <c r="G8" s="24">
        <v>43.56</v>
      </c>
      <c r="H8" s="24">
        <v>43.56</v>
      </c>
      <c r="I8" s="24">
        <v>43.56</v>
      </c>
      <c r="J8" s="24">
        <v>43.56</v>
      </c>
      <c r="K8" s="24">
        <v>43.56</v>
      </c>
      <c r="L8" s="24">
        <v>43.56</v>
      </c>
      <c r="M8" s="24">
        <v>43.56</v>
      </c>
      <c r="N8" s="24">
        <v>43.56</v>
      </c>
    </row>
    <row r="9" spans="1:14" ht="42.75" customHeight="1">
      <c r="A9" s="47"/>
      <c r="B9" s="23" t="s">
        <v>26</v>
      </c>
      <c r="C9" s="24">
        <v>141.58</v>
      </c>
      <c r="D9" s="24">
        <v>0</v>
      </c>
      <c r="E9" s="24">
        <v>14.16</v>
      </c>
      <c r="F9" s="24">
        <v>14.16</v>
      </c>
      <c r="G9" s="24">
        <v>14.16</v>
      </c>
      <c r="H9" s="24">
        <v>14.16</v>
      </c>
      <c r="I9" s="24">
        <v>14.16</v>
      </c>
      <c r="J9" s="24">
        <v>14.16</v>
      </c>
      <c r="K9" s="24">
        <v>14.16</v>
      </c>
      <c r="L9" s="24">
        <v>14.16</v>
      </c>
      <c r="M9" s="24">
        <v>14.16</v>
      </c>
      <c r="N9" s="24">
        <v>14.16</v>
      </c>
    </row>
    <row r="10" spans="1:14" ht="12.75">
      <c r="A10" s="46" t="s">
        <v>29</v>
      </c>
      <c r="B10" s="23" t="s">
        <v>25</v>
      </c>
      <c r="C10" s="24">
        <v>62.98</v>
      </c>
      <c r="D10" s="24">
        <v>0</v>
      </c>
      <c r="E10" s="24">
        <v>6.3</v>
      </c>
      <c r="F10" s="24">
        <v>6.3</v>
      </c>
      <c r="G10" s="24">
        <v>6.3</v>
      </c>
      <c r="H10" s="24">
        <v>6.3</v>
      </c>
      <c r="I10" s="24">
        <v>6.3</v>
      </c>
      <c r="J10" s="24">
        <v>6.3</v>
      </c>
      <c r="K10" s="24">
        <v>6.3</v>
      </c>
      <c r="L10" s="24">
        <v>6.3</v>
      </c>
      <c r="M10" s="24">
        <v>6.3</v>
      </c>
      <c r="N10" s="24">
        <v>6.3</v>
      </c>
    </row>
    <row r="11" spans="1:14" ht="59.25" customHeight="1">
      <c r="A11" s="47"/>
      <c r="B11" s="23" t="s">
        <v>26</v>
      </c>
      <c r="C11" s="24">
        <v>20.47</v>
      </c>
      <c r="D11" s="24">
        <v>0</v>
      </c>
      <c r="E11" s="24">
        <v>2.05</v>
      </c>
      <c r="F11" s="24">
        <v>2.05</v>
      </c>
      <c r="G11" s="24">
        <v>2.05</v>
      </c>
      <c r="H11" s="24">
        <v>2.05</v>
      </c>
      <c r="I11" s="24">
        <v>2.05</v>
      </c>
      <c r="J11" s="24">
        <v>2.05</v>
      </c>
      <c r="K11" s="24">
        <v>2.05</v>
      </c>
      <c r="L11" s="24">
        <v>2.05</v>
      </c>
      <c r="M11" s="24">
        <v>2.05</v>
      </c>
      <c r="N11" s="24">
        <v>2.05</v>
      </c>
    </row>
    <row r="12" spans="1:14" ht="12.75">
      <c r="A12" s="46" t="s">
        <v>30</v>
      </c>
      <c r="B12" s="23" t="s">
        <v>25</v>
      </c>
      <c r="C12" s="24">
        <v>24</v>
      </c>
      <c r="D12" s="24">
        <v>0</v>
      </c>
      <c r="E12" s="24">
        <v>2.4</v>
      </c>
      <c r="F12" s="24">
        <v>2.4</v>
      </c>
      <c r="G12" s="24">
        <v>2.4</v>
      </c>
      <c r="H12" s="24">
        <v>2.4</v>
      </c>
      <c r="I12" s="24">
        <v>2.4</v>
      </c>
      <c r="J12" s="24">
        <v>2.4</v>
      </c>
      <c r="K12" s="24">
        <v>2.4</v>
      </c>
      <c r="L12" s="24">
        <v>2.4</v>
      </c>
      <c r="M12" s="24">
        <v>2.4</v>
      </c>
      <c r="N12" s="24">
        <v>2.4</v>
      </c>
    </row>
    <row r="13" spans="1:14" ht="57" customHeight="1">
      <c r="A13" s="47"/>
      <c r="B13" s="23" t="s">
        <v>26</v>
      </c>
      <c r="C13" s="24">
        <v>7.8</v>
      </c>
      <c r="D13" s="24">
        <v>0</v>
      </c>
      <c r="E13" s="24">
        <v>0.78</v>
      </c>
      <c r="F13" s="24">
        <v>0.78</v>
      </c>
      <c r="G13" s="24">
        <v>0.78</v>
      </c>
      <c r="H13" s="24">
        <v>0.78</v>
      </c>
      <c r="I13" s="24">
        <v>0.78</v>
      </c>
      <c r="J13" s="24">
        <v>0.78</v>
      </c>
      <c r="K13" s="24">
        <v>0.78</v>
      </c>
      <c r="L13" s="24">
        <v>0.78</v>
      </c>
      <c r="M13" s="24">
        <v>0.78</v>
      </c>
      <c r="N13" s="24">
        <v>0.78</v>
      </c>
    </row>
    <row r="14" spans="1:14" ht="12.75">
      <c r="A14" s="46" t="s">
        <v>31</v>
      </c>
      <c r="B14" s="23" t="s">
        <v>25</v>
      </c>
      <c r="C14" s="24">
        <v>150</v>
      </c>
      <c r="D14" s="24">
        <v>0</v>
      </c>
      <c r="E14" s="27">
        <v>15</v>
      </c>
      <c r="F14" s="27">
        <v>15</v>
      </c>
      <c r="G14" s="27">
        <v>15</v>
      </c>
      <c r="H14" s="27">
        <v>15</v>
      </c>
      <c r="I14" s="27">
        <v>15</v>
      </c>
      <c r="J14" s="27">
        <v>15</v>
      </c>
      <c r="K14" s="27">
        <v>15</v>
      </c>
      <c r="L14" s="27">
        <v>15</v>
      </c>
      <c r="M14" s="27">
        <v>15</v>
      </c>
      <c r="N14" s="27">
        <v>15</v>
      </c>
    </row>
    <row r="15" spans="1:14" ht="26.25" customHeight="1">
      <c r="A15" s="47"/>
      <c r="B15" s="23" t="s">
        <v>26</v>
      </c>
      <c r="C15" s="24">
        <v>48.75</v>
      </c>
      <c r="D15" s="24">
        <v>48.75</v>
      </c>
      <c r="E15" s="24">
        <v>48.75</v>
      </c>
      <c r="F15" s="24">
        <v>48.75</v>
      </c>
      <c r="G15" s="24">
        <v>48.75</v>
      </c>
      <c r="H15" s="24">
        <v>48.75</v>
      </c>
      <c r="I15" s="24">
        <v>48.75</v>
      </c>
      <c r="J15" s="24">
        <v>48.75</v>
      </c>
      <c r="K15" s="24">
        <v>48.75</v>
      </c>
      <c r="L15" s="24">
        <v>48.75</v>
      </c>
      <c r="M15" s="24">
        <v>48.75</v>
      </c>
      <c r="N15" s="24">
        <v>48.75</v>
      </c>
    </row>
    <row r="16" spans="1:14" ht="12.75">
      <c r="A16" s="46" t="s">
        <v>33</v>
      </c>
      <c r="B16" s="23" t="s">
        <v>25</v>
      </c>
      <c r="C16" s="24">
        <f>C6+C8+C10+C12+C14</f>
        <v>1158.2</v>
      </c>
      <c r="D16" s="24">
        <f aca="true" t="shared" si="0" ref="D16:N17">D6+D8+D10+D12+D14</f>
        <v>13.49</v>
      </c>
      <c r="E16" s="24">
        <f t="shared" si="0"/>
        <v>121.11</v>
      </c>
      <c r="F16" s="24">
        <f t="shared" si="0"/>
        <v>117.77</v>
      </c>
      <c r="G16" s="24">
        <f t="shared" si="0"/>
        <v>117.66000000000001</v>
      </c>
      <c r="H16" s="24">
        <f t="shared" si="0"/>
        <v>114.88000000000001</v>
      </c>
      <c r="I16" s="24">
        <f t="shared" si="0"/>
        <v>114.79</v>
      </c>
      <c r="J16" s="24">
        <f t="shared" si="0"/>
        <v>116.21000000000001</v>
      </c>
      <c r="K16" s="24">
        <f t="shared" si="0"/>
        <v>113.3</v>
      </c>
      <c r="L16" s="24">
        <f t="shared" si="0"/>
        <v>111.82000000000001</v>
      </c>
      <c r="M16" s="24">
        <f t="shared" si="0"/>
        <v>109.83</v>
      </c>
      <c r="N16" s="24">
        <f t="shared" si="0"/>
        <v>112.34</v>
      </c>
    </row>
    <row r="17" spans="1:14" ht="33" customHeight="1">
      <c r="A17" s="47"/>
      <c r="B17" s="23" t="s">
        <v>26</v>
      </c>
      <c r="C17" s="24">
        <f>C7+C9+C11+C13+C15</f>
        <v>376.86000000000007</v>
      </c>
      <c r="D17" s="24">
        <f t="shared" si="0"/>
        <v>53.12</v>
      </c>
      <c r="E17" s="24">
        <f t="shared" si="0"/>
        <v>83.2</v>
      </c>
      <c r="F17" s="24">
        <f t="shared" si="0"/>
        <v>82.21000000000001</v>
      </c>
      <c r="G17" s="24">
        <f t="shared" si="0"/>
        <v>82.12</v>
      </c>
      <c r="H17" s="24">
        <f t="shared" si="0"/>
        <v>80.94</v>
      </c>
      <c r="I17" s="24">
        <f t="shared" si="0"/>
        <v>80.85</v>
      </c>
      <c r="J17" s="24">
        <f t="shared" si="0"/>
        <v>81.63</v>
      </c>
      <c r="K17" s="24">
        <f t="shared" si="0"/>
        <v>80.69</v>
      </c>
      <c r="L17" s="24">
        <f t="shared" si="0"/>
        <v>79.96000000000001</v>
      </c>
      <c r="M17" s="24">
        <f t="shared" si="0"/>
        <v>79.33</v>
      </c>
      <c r="N17" s="24">
        <f t="shared" si="0"/>
        <v>80.36</v>
      </c>
    </row>
  </sheetData>
  <sheetProtection/>
  <mergeCells count="9">
    <mergeCell ref="B4:B5"/>
    <mergeCell ref="C4:N4"/>
    <mergeCell ref="A6:A7"/>
    <mergeCell ref="A16:A17"/>
    <mergeCell ref="A8:A9"/>
    <mergeCell ref="A10:A11"/>
    <mergeCell ref="A12:A13"/>
    <mergeCell ref="A14:A1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K34" sqref="K34"/>
    </sheetView>
  </sheetViews>
  <sheetFormatPr defaultColWidth="9.00390625" defaultRowHeight="12.75"/>
  <cols>
    <col min="1" max="1" width="3.875" style="0" customWidth="1"/>
    <col min="2" max="2" width="21.125" style="0" customWidth="1"/>
    <col min="3" max="3" width="9.875" style="0" customWidth="1"/>
    <col min="4" max="4" width="10.00390625" style="0" customWidth="1"/>
    <col min="5" max="5" width="7.75390625" style="0" customWidth="1"/>
    <col min="6" max="6" width="6.875" style="0" customWidth="1"/>
    <col min="7" max="7" width="8.25390625" style="0" customWidth="1"/>
    <col min="8" max="8" width="6.75390625" style="0" customWidth="1"/>
    <col min="9" max="9" width="7.375" style="0" customWidth="1"/>
    <col min="10" max="10" width="8.125" style="0" customWidth="1"/>
    <col min="11" max="11" width="8.25390625" style="0" customWidth="1"/>
    <col min="13" max="13" width="8.875" style="0" customWidth="1"/>
    <col min="14" max="14" width="8.75390625" style="0" customWidth="1"/>
    <col min="15" max="15" width="9.00390625" style="0" customWidth="1"/>
  </cols>
  <sheetData>
    <row r="1" spans="2:11" ht="18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</row>
    <row r="2" spans="1:15" ht="48" customHeight="1">
      <c r="A2" s="1"/>
      <c r="B2" s="5" t="s">
        <v>16</v>
      </c>
      <c r="C2" s="9" t="s">
        <v>0</v>
      </c>
      <c r="D2" s="5" t="s">
        <v>1</v>
      </c>
      <c r="E2" s="40" t="s">
        <v>17</v>
      </c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9.5" customHeight="1">
      <c r="A3" s="1"/>
      <c r="B3" s="8"/>
      <c r="C3" s="6"/>
      <c r="D3" s="7"/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</row>
    <row r="4" spans="1:15" ht="16.5" customHeight="1">
      <c r="A4" s="57">
        <v>1</v>
      </c>
      <c r="B4" s="55" t="s">
        <v>6</v>
      </c>
      <c r="C4" s="10" t="s">
        <v>18</v>
      </c>
      <c r="D4" s="12">
        <v>35.04</v>
      </c>
      <c r="E4" s="12">
        <v>3.5</v>
      </c>
      <c r="F4" s="12">
        <v>3.5</v>
      </c>
      <c r="G4" s="12">
        <v>3.5</v>
      </c>
      <c r="H4" s="12">
        <v>3.5</v>
      </c>
      <c r="I4" s="12">
        <v>3.5</v>
      </c>
      <c r="J4" s="12">
        <v>3.5</v>
      </c>
      <c r="K4" s="12">
        <v>3.5</v>
      </c>
      <c r="L4" s="12">
        <v>3.5</v>
      </c>
      <c r="M4" s="12">
        <v>3.5</v>
      </c>
      <c r="N4" s="12">
        <v>3.5</v>
      </c>
      <c r="O4" s="12">
        <v>3.5</v>
      </c>
    </row>
    <row r="5" spans="1:15" ht="18.75" customHeight="1">
      <c r="A5" s="57"/>
      <c r="B5" s="56"/>
      <c r="C5" s="10" t="s">
        <v>19</v>
      </c>
      <c r="D5" s="12">
        <f aca="true" t="shared" si="0" ref="D5:D23">E5+F5+G5+H5+I5+J5+K5+L5+M5+N5+O5</f>
        <v>12.129999999999997</v>
      </c>
      <c r="E5" s="13">
        <v>1.13</v>
      </c>
      <c r="F5" s="13">
        <v>1.1</v>
      </c>
      <c r="G5" s="13">
        <v>1.1</v>
      </c>
      <c r="H5" s="13">
        <v>1.1</v>
      </c>
      <c r="I5" s="13">
        <v>1.1</v>
      </c>
      <c r="J5" s="13">
        <v>1.1</v>
      </c>
      <c r="K5" s="13">
        <v>1.1</v>
      </c>
      <c r="L5" s="13">
        <v>1.1</v>
      </c>
      <c r="M5" s="13">
        <v>1.1</v>
      </c>
      <c r="N5" s="13">
        <v>1.1</v>
      </c>
      <c r="O5" s="13">
        <v>1.1</v>
      </c>
    </row>
    <row r="6" spans="1:15" ht="19.5" customHeight="1">
      <c r="A6" s="57">
        <v>2</v>
      </c>
      <c r="B6" s="55" t="s">
        <v>7</v>
      </c>
      <c r="C6" s="10" t="s">
        <v>18</v>
      </c>
      <c r="D6" s="15">
        <f t="shared" si="0"/>
        <v>55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</row>
    <row r="7" spans="1:15" ht="13.5" customHeight="1">
      <c r="A7" s="57"/>
      <c r="B7" s="56"/>
      <c r="C7" s="10" t="s">
        <v>19</v>
      </c>
      <c r="D7" s="12">
        <f t="shared" si="0"/>
        <v>17.919999999999995</v>
      </c>
      <c r="E7" s="13">
        <v>1.62</v>
      </c>
      <c r="F7" s="13">
        <v>1.63</v>
      </c>
      <c r="G7" s="13">
        <v>1.63</v>
      </c>
      <c r="H7" s="13">
        <v>1.63</v>
      </c>
      <c r="I7" s="13">
        <v>1.63</v>
      </c>
      <c r="J7" s="13">
        <v>1.63</v>
      </c>
      <c r="K7" s="13">
        <v>1.63</v>
      </c>
      <c r="L7" s="13">
        <v>1.63</v>
      </c>
      <c r="M7" s="13">
        <v>1.63</v>
      </c>
      <c r="N7" s="13">
        <v>1.63</v>
      </c>
      <c r="O7" s="13">
        <v>1.63</v>
      </c>
    </row>
    <row r="8" spans="1:15" ht="20.25" customHeight="1">
      <c r="A8" s="57">
        <v>3</v>
      </c>
      <c r="B8" s="55" t="s">
        <v>8</v>
      </c>
      <c r="C8" s="10" t="s">
        <v>18</v>
      </c>
      <c r="D8" s="12">
        <f t="shared" si="0"/>
        <v>71</v>
      </c>
      <c r="E8" s="14">
        <v>6</v>
      </c>
      <c r="F8" s="14">
        <v>6</v>
      </c>
      <c r="G8" s="14">
        <v>6</v>
      </c>
      <c r="H8" s="14">
        <v>8</v>
      </c>
      <c r="I8" s="14">
        <v>8</v>
      </c>
      <c r="J8" s="14">
        <v>7</v>
      </c>
      <c r="K8" s="14">
        <v>6</v>
      </c>
      <c r="L8" s="14">
        <v>6</v>
      </c>
      <c r="M8" s="14">
        <v>6</v>
      </c>
      <c r="N8" s="14">
        <v>6</v>
      </c>
      <c r="O8" s="14">
        <v>6</v>
      </c>
    </row>
    <row r="9" spans="1:15" ht="15.75" customHeight="1">
      <c r="A9" s="57"/>
      <c r="B9" s="56"/>
      <c r="C9" s="10" t="s">
        <v>19</v>
      </c>
      <c r="D9" s="12">
        <f t="shared" si="0"/>
        <v>23.32</v>
      </c>
      <c r="E9" s="13">
        <v>1.95</v>
      </c>
      <c r="F9" s="13">
        <v>1.95</v>
      </c>
      <c r="G9" s="13">
        <v>1.95</v>
      </c>
      <c r="H9" s="13">
        <v>2.6</v>
      </c>
      <c r="I9" s="13">
        <v>2.6</v>
      </c>
      <c r="J9" s="13">
        <v>2.27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</row>
    <row r="10" spans="1:15" ht="16.5" customHeight="1">
      <c r="A10" s="57">
        <v>4</v>
      </c>
      <c r="B10" s="55" t="s">
        <v>9</v>
      </c>
      <c r="C10" s="10" t="s">
        <v>18</v>
      </c>
      <c r="D10" s="12">
        <v>68.4</v>
      </c>
      <c r="E10" s="13">
        <v>7.6</v>
      </c>
      <c r="F10" s="13">
        <v>8.1</v>
      </c>
      <c r="G10" s="13">
        <v>7.6</v>
      </c>
      <c r="H10" s="13">
        <v>7.1</v>
      </c>
      <c r="I10" s="13">
        <v>7.1</v>
      </c>
      <c r="J10" s="13">
        <v>6</v>
      </c>
      <c r="K10" s="13">
        <v>6</v>
      </c>
      <c r="L10" s="13">
        <v>6</v>
      </c>
      <c r="M10" s="13">
        <v>6</v>
      </c>
      <c r="N10" s="13">
        <v>6</v>
      </c>
      <c r="O10" s="13">
        <v>6</v>
      </c>
    </row>
    <row r="11" spans="1:15" ht="17.25" customHeight="1">
      <c r="A11" s="57"/>
      <c r="B11" s="56"/>
      <c r="C11" s="10" t="s">
        <v>19</v>
      </c>
      <c r="D11" s="12">
        <f t="shared" si="0"/>
        <v>23.799999999999997</v>
      </c>
      <c r="E11" s="13">
        <v>2.5</v>
      </c>
      <c r="F11" s="13">
        <v>2.5</v>
      </c>
      <c r="G11" s="13">
        <v>2.5</v>
      </c>
      <c r="H11" s="13">
        <v>2.3</v>
      </c>
      <c r="I11" s="13">
        <v>2.3</v>
      </c>
      <c r="J11" s="13">
        <v>1.95</v>
      </c>
      <c r="K11" s="13">
        <v>1.95</v>
      </c>
      <c r="L11" s="13">
        <v>1.95</v>
      </c>
      <c r="M11" s="13">
        <v>1.95</v>
      </c>
      <c r="N11" s="13">
        <v>1.95</v>
      </c>
      <c r="O11" s="13">
        <v>1.95</v>
      </c>
    </row>
    <row r="12" spans="1:15" ht="18.75" customHeight="1">
      <c r="A12" s="57">
        <v>5</v>
      </c>
      <c r="B12" s="55" t="s">
        <v>10</v>
      </c>
      <c r="C12" s="10" t="s">
        <v>18</v>
      </c>
      <c r="D12" s="15">
        <f t="shared" si="0"/>
        <v>80.5</v>
      </c>
      <c r="E12" s="14">
        <v>6.5</v>
      </c>
      <c r="F12" s="14">
        <v>7</v>
      </c>
      <c r="G12" s="14">
        <v>7</v>
      </c>
      <c r="H12" s="14">
        <v>7</v>
      </c>
      <c r="I12" s="14">
        <v>7</v>
      </c>
      <c r="J12" s="14">
        <v>7</v>
      </c>
      <c r="K12" s="14">
        <v>7</v>
      </c>
      <c r="L12" s="14">
        <v>8</v>
      </c>
      <c r="M12" s="14">
        <v>8</v>
      </c>
      <c r="N12" s="14">
        <v>8</v>
      </c>
      <c r="O12" s="14">
        <v>8</v>
      </c>
    </row>
    <row r="13" spans="1:15" ht="14.25" customHeight="1">
      <c r="A13" s="57"/>
      <c r="B13" s="56"/>
      <c r="C13" s="10" t="s">
        <v>19</v>
      </c>
      <c r="D13" s="12">
        <f t="shared" si="0"/>
        <v>26.130000000000003</v>
      </c>
      <c r="E13" s="13">
        <v>2.11</v>
      </c>
      <c r="F13" s="13">
        <v>2.27</v>
      </c>
      <c r="G13" s="13">
        <v>2.27</v>
      </c>
      <c r="H13" s="13">
        <v>2.27</v>
      </c>
      <c r="I13" s="13">
        <v>2.27</v>
      </c>
      <c r="J13" s="13">
        <v>2.27</v>
      </c>
      <c r="K13" s="13">
        <v>2.27</v>
      </c>
      <c r="L13" s="13">
        <v>2.6</v>
      </c>
      <c r="M13" s="13">
        <v>2.6</v>
      </c>
      <c r="N13" s="13">
        <v>2.6</v>
      </c>
      <c r="O13" s="13">
        <v>2.6</v>
      </c>
    </row>
    <row r="14" spans="1:15" ht="15" customHeight="1">
      <c r="A14" s="57">
        <v>6</v>
      </c>
      <c r="B14" s="55" t="s">
        <v>11</v>
      </c>
      <c r="C14" s="10" t="s">
        <v>18</v>
      </c>
      <c r="D14" s="12">
        <f t="shared" si="0"/>
        <v>39.2</v>
      </c>
      <c r="E14" s="14">
        <v>0</v>
      </c>
      <c r="F14" s="14">
        <v>3.2</v>
      </c>
      <c r="G14" s="14">
        <v>4</v>
      </c>
      <c r="H14" s="14">
        <v>4</v>
      </c>
      <c r="I14" s="14">
        <v>4</v>
      </c>
      <c r="J14" s="14">
        <v>4</v>
      </c>
      <c r="K14" s="14">
        <v>4</v>
      </c>
      <c r="L14" s="14">
        <v>4</v>
      </c>
      <c r="M14" s="14">
        <v>4</v>
      </c>
      <c r="N14" s="14">
        <v>4</v>
      </c>
      <c r="O14" s="14">
        <v>4</v>
      </c>
    </row>
    <row r="15" spans="1:15" ht="16.5" customHeight="1">
      <c r="A15" s="57"/>
      <c r="B15" s="56"/>
      <c r="C15" s="10" t="s">
        <v>19</v>
      </c>
      <c r="D15" s="12">
        <f t="shared" si="0"/>
        <v>12.740000000000002</v>
      </c>
      <c r="E15" s="14">
        <v>0</v>
      </c>
      <c r="F15" s="14">
        <v>1.04</v>
      </c>
      <c r="G15" s="14">
        <v>1.3</v>
      </c>
      <c r="H15" s="14">
        <v>1.3</v>
      </c>
      <c r="I15" s="14">
        <v>1.3</v>
      </c>
      <c r="J15" s="14">
        <v>1.3</v>
      </c>
      <c r="K15" s="14">
        <v>1.3</v>
      </c>
      <c r="L15" s="14">
        <v>1.3</v>
      </c>
      <c r="M15" s="14">
        <v>1.3</v>
      </c>
      <c r="N15" s="14">
        <v>1.3</v>
      </c>
      <c r="O15" s="14">
        <v>1.3</v>
      </c>
    </row>
    <row r="16" spans="1:15" ht="17.25" customHeight="1">
      <c r="A16" s="57">
        <v>7</v>
      </c>
      <c r="B16" s="55" t="s">
        <v>12</v>
      </c>
      <c r="C16" s="10" t="s">
        <v>18</v>
      </c>
      <c r="D16" s="12">
        <f t="shared" si="0"/>
        <v>24.11</v>
      </c>
      <c r="E16" s="13">
        <v>0</v>
      </c>
      <c r="F16" s="13">
        <v>2.75</v>
      </c>
      <c r="G16" s="13">
        <v>2.67</v>
      </c>
      <c r="H16" s="13">
        <v>2.6</v>
      </c>
      <c r="I16" s="13">
        <v>2.51</v>
      </c>
      <c r="J16" s="13">
        <v>2.44</v>
      </c>
      <c r="K16" s="13">
        <v>2.36</v>
      </c>
      <c r="L16" s="13">
        <v>2.3</v>
      </c>
      <c r="M16" s="13">
        <v>2.23</v>
      </c>
      <c r="N16" s="13">
        <v>2.16</v>
      </c>
      <c r="O16" s="13">
        <v>2.09</v>
      </c>
    </row>
    <row r="17" spans="1:15" ht="19.5" customHeight="1">
      <c r="A17" s="57"/>
      <c r="B17" s="56"/>
      <c r="C17" s="10" t="s">
        <v>19</v>
      </c>
      <c r="D17" s="12">
        <f t="shared" si="0"/>
        <v>7.529999999999999</v>
      </c>
      <c r="E17" s="13">
        <v>0</v>
      </c>
      <c r="F17" s="13">
        <v>0.9</v>
      </c>
      <c r="G17" s="13">
        <v>0.9</v>
      </c>
      <c r="H17" s="13">
        <v>0.84</v>
      </c>
      <c r="I17" s="13">
        <v>0.81</v>
      </c>
      <c r="J17" s="13">
        <v>0.6</v>
      </c>
      <c r="K17" s="13">
        <v>0.6</v>
      </c>
      <c r="L17" s="13">
        <v>0.74</v>
      </c>
      <c r="M17" s="13">
        <v>0.72</v>
      </c>
      <c r="N17" s="13">
        <v>0.72</v>
      </c>
      <c r="O17" s="13">
        <v>0.7</v>
      </c>
    </row>
    <row r="18" spans="1:15" ht="15.75" customHeight="1">
      <c r="A18" s="57">
        <v>8</v>
      </c>
      <c r="B18" s="55" t="s">
        <v>13</v>
      </c>
      <c r="C18" s="10" t="s">
        <v>18</v>
      </c>
      <c r="D18" s="12">
        <f t="shared" si="0"/>
        <v>29</v>
      </c>
      <c r="E18" s="14">
        <v>3</v>
      </c>
      <c r="F18" s="14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2</v>
      </c>
      <c r="N18" s="14">
        <v>2</v>
      </c>
      <c r="O18" s="14">
        <v>1</v>
      </c>
    </row>
    <row r="19" spans="1:15" ht="13.5" customHeight="1">
      <c r="A19" s="57"/>
      <c r="B19" s="56"/>
      <c r="C19" s="10" t="s">
        <v>19</v>
      </c>
      <c r="D19" s="12">
        <f t="shared" si="0"/>
        <v>9.59</v>
      </c>
      <c r="E19" s="13">
        <v>0.97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0.65</v>
      </c>
      <c r="N19" s="13">
        <v>0.65</v>
      </c>
      <c r="O19" s="13">
        <v>0.32</v>
      </c>
    </row>
    <row r="20" spans="1:15" ht="18" customHeight="1">
      <c r="A20" s="57">
        <v>9</v>
      </c>
      <c r="B20" s="55" t="s">
        <v>14</v>
      </c>
      <c r="C20" s="10" t="s">
        <v>18</v>
      </c>
      <c r="D20" s="12">
        <f t="shared" si="0"/>
        <v>10.69</v>
      </c>
      <c r="E20" s="13">
        <v>1.97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0.66</v>
      </c>
      <c r="N20" s="13">
        <v>0.66</v>
      </c>
      <c r="O20" s="13">
        <v>0.4</v>
      </c>
    </row>
    <row r="21" spans="1:15" ht="16.5" customHeight="1">
      <c r="A21" s="57"/>
      <c r="B21" s="56"/>
      <c r="C21" s="10" t="s">
        <v>19</v>
      </c>
      <c r="D21" s="12">
        <f t="shared" si="0"/>
        <v>3.6100000000000003</v>
      </c>
      <c r="E21" s="13">
        <v>0.65</v>
      </c>
      <c r="F21" s="13">
        <v>0.325</v>
      </c>
      <c r="G21" s="13">
        <v>0.325</v>
      </c>
      <c r="H21" s="13">
        <v>0.325</v>
      </c>
      <c r="I21" s="13">
        <v>0.325</v>
      </c>
      <c r="J21" s="13">
        <v>0.325</v>
      </c>
      <c r="K21" s="13">
        <v>0.325</v>
      </c>
      <c r="L21" s="13">
        <v>0.325</v>
      </c>
      <c r="M21" s="13">
        <v>0.325</v>
      </c>
      <c r="N21" s="13">
        <v>0.23</v>
      </c>
      <c r="O21" s="13">
        <v>0.13</v>
      </c>
    </row>
    <row r="22" spans="1:15" ht="19.5" customHeight="1">
      <c r="A22" s="57">
        <v>10</v>
      </c>
      <c r="B22" s="55" t="s">
        <v>15</v>
      </c>
      <c r="C22" s="10" t="s">
        <v>18</v>
      </c>
      <c r="D22" s="12">
        <f t="shared" si="0"/>
        <v>15.54</v>
      </c>
      <c r="E22" s="13">
        <v>1.6</v>
      </c>
      <c r="F22" s="13">
        <v>1.61</v>
      </c>
      <c r="G22" s="13">
        <v>1.61</v>
      </c>
      <c r="H22" s="13">
        <v>1.07</v>
      </c>
      <c r="I22" s="13">
        <v>1.61</v>
      </c>
      <c r="J22" s="13">
        <v>1.07</v>
      </c>
      <c r="K22" s="13">
        <v>1.61</v>
      </c>
      <c r="L22" s="13">
        <v>1.07</v>
      </c>
      <c r="M22" s="13">
        <v>1.61</v>
      </c>
      <c r="N22" s="13">
        <v>1.07</v>
      </c>
      <c r="O22" s="13">
        <v>1.61</v>
      </c>
    </row>
    <row r="23" spans="1:15" ht="18" customHeight="1">
      <c r="A23" s="57"/>
      <c r="B23" s="56"/>
      <c r="C23" s="10" t="s">
        <v>19</v>
      </c>
      <c r="D23" s="12">
        <f t="shared" si="0"/>
        <v>5.6850000000000005</v>
      </c>
      <c r="E23" s="13">
        <v>1.04</v>
      </c>
      <c r="F23" s="13">
        <v>0.52</v>
      </c>
      <c r="G23" s="13">
        <v>0.51</v>
      </c>
      <c r="H23" s="13">
        <v>0.51</v>
      </c>
      <c r="I23" s="13">
        <v>0.51</v>
      </c>
      <c r="J23" s="13">
        <v>0.345</v>
      </c>
      <c r="K23" s="13">
        <v>0.52</v>
      </c>
      <c r="L23" s="13">
        <v>0.345</v>
      </c>
      <c r="M23" s="13">
        <v>0.52</v>
      </c>
      <c r="N23" s="13">
        <v>0.345</v>
      </c>
      <c r="O23" s="13">
        <v>0.52</v>
      </c>
    </row>
    <row r="24" spans="1:15" ht="31.5" customHeight="1">
      <c r="A24" s="58"/>
      <c r="B24" s="46" t="s">
        <v>21</v>
      </c>
      <c r="C24" s="10" t="s">
        <v>18</v>
      </c>
      <c r="D24" s="12">
        <f>D22+D20+D18+D16+D14+D12+D10+D8+D6+D4</f>
        <v>428.4800000000001</v>
      </c>
      <c r="E24" s="12">
        <f aca="true" t="shared" si="1" ref="E24:O24">E22+E20+E18+E16+E14+E12+E10+E8+E6+E4</f>
        <v>35.17</v>
      </c>
      <c r="F24" s="12">
        <f t="shared" si="1"/>
        <v>41.16</v>
      </c>
      <c r="G24" s="12">
        <f t="shared" si="1"/>
        <v>41.38</v>
      </c>
      <c r="H24" s="12">
        <f t="shared" si="1"/>
        <v>42.27</v>
      </c>
      <c r="I24" s="12">
        <f t="shared" si="1"/>
        <v>42.72</v>
      </c>
      <c r="J24" s="12">
        <f t="shared" si="1"/>
        <v>40.01</v>
      </c>
      <c r="K24" s="12">
        <f t="shared" si="1"/>
        <v>39.47</v>
      </c>
      <c r="L24" s="12">
        <f t="shared" si="1"/>
        <v>39.870000000000005</v>
      </c>
      <c r="M24" s="12">
        <f t="shared" si="1"/>
        <v>39</v>
      </c>
      <c r="N24" s="12">
        <f t="shared" si="1"/>
        <v>38.39</v>
      </c>
      <c r="O24" s="12">
        <f t="shared" si="1"/>
        <v>37.6</v>
      </c>
    </row>
    <row r="25" spans="1:15" ht="49.5" customHeight="1">
      <c r="A25" s="58"/>
      <c r="B25" s="47"/>
      <c r="C25" s="10" t="s">
        <v>19</v>
      </c>
      <c r="D25" s="12">
        <f>D23+D21+D19+D17+D15+D13+D11+D9+D7+D5</f>
        <v>142.45499999999998</v>
      </c>
      <c r="E25" s="11">
        <f aca="true" t="shared" si="2" ref="E25:O25">E23+E21+E19+E17+E15+E13+E11+E9+E7+E5</f>
        <v>11.969999999999999</v>
      </c>
      <c r="F25" s="11">
        <f t="shared" si="2"/>
        <v>13.234999999999998</v>
      </c>
      <c r="G25" s="11">
        <f t="shared" si="2"/>
        <v>13.484999999999998</v>
      </c>
      <c r="H25" s="11">
        <f t="shared" si="2"/>
        <v>13.874999999999998</v>
      </c>
      <c r="I25" s="11">
        <f t="shared" si="2"/>
        <v>13.845</v>
      </c>
      <c r="J25" s="11">
        <f t="shared" si="2"/>
        <v>12.790000000000001</v>
      </c>
      <c r="K25" s="11">
        <f t="shared" si="2"/>
        <v>12.694999999999999</v>
      </c>
      <c r="L25" s="11">
        <f t="shared" si="2"/>
        <v>12.99</v>
      </c>
      <c r="M25" s="11">
        <f t="shared" si="2"/>
        <v>12.795</v>
      </c>
      <c r="N25" s="11">
        <f t="shared" si="2"/>
        <v>12.525</v>
      </c>
      <c r="O25" s="11">
        <f t="shared" si="2"/>
        <v>12.249999999999998</v>
      </c>
    </row>
  </sheetData>
  <sheetProtection/>
  <mergeCells count="24">
    <mergeCell ref="A20:A21"/>
    <mergeCell ref="B20:B21"/>
    <mergeCell ref="A22:A23"/>
    <mergeCell ref="B22:B23"/>
    <mergeCell ref="B24:B25"/>
    <mergeCell ref="A24:A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A12:A13"/>
    <mergeCell ref="B10:B11"/>
    <mergeCell ref="B12:B13"/>
    <mergeCell ref="B1:K1"/>
    <mergeCell ref="E2:O2"/>
    <mergeCell ref="B4:B5"/>
    <mergeCell ref="A4:A5"/>
    <mergeCell ref="A6:A7"/>
    <mergeCell ref="B6:B7"/>
  </mergeCells>
  <printOptions/>
  <pageMargins left="0.7874015748031497" right="0.3937007874015748" top="0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artemchik</dc:creator>
  <cp:keywords/>
  <dc:description/>
  <cp:lastModifiedBy>Илья</cp:lastModifiedBy>
  <cp:lastPrinted>2010-08-18T10:33:39Z</cp:lastPrinted>
  <dcterms:created xsi:type="dcterms:W3CDTF">2010-07-06T17:57:56Z</dcterms:created>
  <dcterms:modified xsi:type="dcterms:W3CDTF">2010-09-28T04:50:12Z</dcterms:modified>
  <cp:category/>
  <cp:version/>
  <cp:contentType/>
  <cp:contentStatus/>
</cp:coreProperties>
</file>